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E:\JAVNA NABAVA  S\JAVNA NABAVA - REDOVNA\JAVNA NABAVA\2024\8.DIJELOVI ZA MAN AUTOBUSE\"/>
    </mc:Choice>
  </mc:AlternateContent>
  <xr:revisionPtr revIDLastSave="0" documentId="13_ncr:1_{A223CD65-4612-4818-B137-33A807BB920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roškovnik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514" i="6" l="1"/>
  <c r="J530" i="6"/>
  <c r="J529" i="6"/>
  <c r="J528" i="6"/>
  <c r="J527" i="6"/>
  <c r="J526" i="6"/>
  <c r="J525" i="6"/>
  <c r="J524" i="6"/>
  <c r="J523" i="6"/>
  <c r="J522" i="6"/>
  <c r="J521" i="6"/>
  <c r="J520" i="6"/>
  <c r="J519" i="6"/>
  <c r="J518" i="6"/>
  <c r="J517" i="6"/>
  <c r="J516" i="6"/>
  <c r="J515" i="6"/>
  <c r="J513" i="6"/>
  <c r="J512" i="6"/>
  <c r="J511" i="6"/>
  <c r="J510" i="6"/>
  <c r="J509" i="6"/>
  <c r="J508" i="6"/>
  <c r="J507" i="6"/>
  <c r="J506" i="6"/>
  <c r="J505" i="6"/>
  <c r="J504" i="6"/>
  <c r="J503" i="6"/>
  <c r="J502" i="6"/>
  <c r="J501" i="6"/>
  <c r="J500" i="6"/>
  <c r="J499" i="6"/>
  <c r="J498" i="6"/>
  <c r="J497" i="6"/>
  <c r="J496" i="6"/>
  <c r="J495" i="6"/>
  <c r="J494" i="6"/>
  <c r="J493" i="6"/>
  <c r="J492" i="6"/>
  <c r="J491" i="6"/>
  <c r="J490" i="6"/>
  <c r="J489" i="6"/>
  <c r="J488" i="6"/>
  <c r="J487" i="6"/>
  <c r="J486" i="6"/>
  <c r="J485" i="6"/>
  <c r="J484" i="6"/>
  <c r="J483" i="6"/>
  <c r="J482" i="6"/>
  <c r="J481" i="6"/>
  <c r="J480" i="6"/>
  <c r="J479" i="6"/>
  <c r="J478" i="6"/>
  <c r="J477" i="6"/>
  <c r="J476" i="6"/>
  <c r="J475" i="6"/>
  <c r="J474" i="6"/>
  <c r="J473" i="6"/>
  <c r="J472" i="6"/>
  <c r="J471" i="6"/>
  <c r="J470" i="6"/>
  <c r="J469" i="6"/>
  <c r="J468" i="6"/>
  <c r="J467" i="6"/>
  <c r="J466" i="6"/>
  <c r="J465" i="6"/>
  <c r="J464" i="6"/>
  <c r="J463" i="6"/>
  <c r="J462" i="6"/>
  <c r="J461" i="6"/>
  <c r="J460" i="6"/>
  <c r="J459" i="6"/>
  <c r="J458" i="6"/>
  <c r="J457" i="6"/>
  <c r="J456" i="6"/>
  <c r="J455" i="6"/>
  <c r="J454" i="6"/>
  <c r="J453" i="6"/>
  <c r="J452" i="6"/>
  <c r="J451" i="6"/>
  <c r="J450" i="6"/>
  <c r="J449" i="6"/>
  <c r="J448" i="6"/>
  <c r="J447" i="6"/>
  <c r="J446" i="6"/>
  <c r="J445" i="6"/>
  <c r="J444" i="6"/>
  <c r="J443" i="6"/>
  <c r="J442" i="6"/>
  <c r="J441" i="6"/>
  <c r="J440" i="6"/>
  <c r="J439" i="6"/>
  <c r="J438" i="6"/>
  <c r="J437" i="6"/>
  <c r="J436" i="6"/>
  <c r="J435" i="6"/>
  <c r="J434" i="6"/>
  <c r="J433" i="6"/>
  <c r="J432" i="6"/>
  <c r="J431" i="6"/>
  <c r="J430" i="6"/>
  <c r="J429" i="6"/>
  <c r="J428" i="6"/>
  <c r="J427" i="6"/>
  <c r="J426" i="6"/>
  <c r="J425" i="6"/>
  <c r="J424" i="6"/>
  <c r="J423" i="6"/>
  <c r="J422" i="6"/>
  <c r="J421" i="6"/>
  <c r="J420" i="6"/>
  <c r="J419" i="6"/>
  <c r="J418" i="6"/>
  <c r="J417" i="6"/>
  <c r="J416" i="6"/>
  <c r="J415" i="6"/>
  <c r="J414" i="6"/>
  <c r="J413" i="6"/>
  <c r="J412" i="6"/>
  <c r="J411" i="6"/>
  <c r="J410" i="6"/>
  <c r="J409" i="6"/>
  <c r="J408" i="6"/>
  <c r="J407" i="6"/>
  <c r="J406" i="6"/>
  <c r="J405" i="6"/>
  <c r="J404" i="6"/>
  <c r="J403" i="6"/>
  <c r="J402" i="6"/>
  <c r="J401" i="6"/>
  <c r="J400" i="6"/>
  <c r="J399" i="6"/>
  <c r="J398" i="6"/>
  <c r="J397" i="6"/>
  <c r="J396" i="6"/>
  <c r="J395" i="6"/>
  <c r="J394" i="6"/>
  <c r="J393" i="6"/>
  <c r="J392" i="6"/>
  <c r="J391" i="6"/>
  <c r="J390" i="6"/>
  <c r="J389" i="6"/>
  <c r="J388" i="6"/>
  <c r="J387" i="6"/>
  <c r="J386" i="6"/>
  <c r="J385" i="6"/>
  <c r="J384" i="6"/>
  <c r="J383" i="6"/>
  <c r="J382" i="6"/>
  <c r="J381" i="6"/>
  <c r="J380" i="6"/>
  <c r="J379" i="6"/>
  <c r="J378" i="6"/>
  <c r="J377" i="6"/>
  <c r="J376" i="6"/>
  <c r="J375" i="6"/>
  <c r="J374" i="6"/>
  <c r="J373" i="6"/>
  <c r="J372" i="6"/>
  <c r="J371" i="6"/>
  <c r="J370" i="6"/>
  <c r="J369" i="6"/>
  <c r="J368" i="6"/>
  <c r="J367" i="6"/>
  <c r="J366" i="6"/>
  <c r="J365" i="6"/>
  <c r="J364" i="6"/>
  <c r="J363" i="6"/>
  <c r="J362" i="6"/>
  <c r="J361" i="6"/>
  <c r="J360" i="6"/>
  <c r="J359" i="6"/>
  <c r="J358" i="6"/>
  <c r="J357" i="6"/>
  <c r="J356" i="6"/>
  <c r="J355" i="6"/>
  <c r="J354" i="6"/>
  <c r="J353" i="6"/>
  <c r="J352" i="6"/>
  <c r="J351" i="6"/>
  <c r="J350" i="6"/>
  <c r="J349" i="6"/>
  <c r="J348" i="6"/>
  <c r="J347" i="6"/>
  <c r="J346" i="6"/>
  <c r="J345" i="6"/>
  <c r="J344" i="6"/>
  <c r="J343" i="6"/>
  <c r="J342" i="6"/>
  <c r="J341" i="6"/>
  <c r="J340" i="6"/>
  <c r="J339" i="6"/>
  <c r="J338" i="6"/>
  <c r="J337" i="6"/>
  <c r="J336" i="6"/>
  <c r="J335" i="6"/>
  <c r="J334" i="6"/>
  <c r="J333" i="6"/>
  <c r="J332" i="6"/>
  <c r="J331" i="6"/>
  <c r="J330" i="6"/>
  <c r="J329" i="6"/>
  <c r="J328" i="6"/>
  <c r="J327" i="6"/>
  <c r="J326" i="6"/>
  <c r="J325" i="6"/>
  <c r="J324" i="6"/>
  <c r="J323" i="6"/>
  <c r="J322" i="6"/>
  <c r="J321" i="6"/>
  <c r="J320" i="6"/>
  <c r="J319" i="6"/>
  <c r="J318" i="6"/>
  <c r="J317" i="6"/>
  <c r="J316" i="6"/>
  <c r="J315" i="6"/>
  <c r="J314" i="6"/>
  <c r="J313" i="6"/>
  <c r="J312" i="6"/>
  <c r="J311" i="6"/>
  <c r="J310" i="6"/>
  <c r="J309" i="6"/>
  <c r="J308" i="6"/>
  <c r="J307" i="6"/>
  <c r="J306" i="6"/>
  <c r="J305" i="6"/>
  <c r="J304" i="6"/>
  <c r="J303" i="6"/>
  <c r="J302" i="6"/>
  <c r="J301" i="6"/>
  <c r="J300" i="6"/>
  <c r="J299" i="6"/>
  <c r="J298" i="6"/>
  <c r="J297" i="6"/>
  <c r="J296" i="6"/>
  <c r="J295" i="6"/>
  <c r="J294" i="6"/>
  <c r="J293" i="6"/>
  <c r="J292" i="6"/>
  <c r="J291" i="6"/>
  <c r="J290" i="6"/>
  <c r="J289" i="6"/>
  <c r="J288" i="6"/>
  <c r="J287" i="6"/>
  <c r="J286" i="6"/>
  <c r="J285" i="6"/>
  <c r="J284" i="6"/>
  <c r="J283" i="6"/>
  <c r="J282" i="6"/>
  <c r="J281" i="6"/>
  <c r="J280" i="6"/>
  <c r="J279" i="6"/>
  <c r="J278" i="6"/>
  <c r="J277" i="6"/>
  <c r="J276" i="6"/>
  <c r="J275" i="6"/>
  <c r="J274" i="6"/>
  <c r="J273" i="6"/>
  <c r="J272" i="6"/>
  <c r="J271" i="6"/>
  <c r="J270" i="6"/>
  <c r="J269" i="6"/>
  <c r="J268" i="6"/>
  <c r="J267" i="6"/>
  <c r="J266" i="6"/>
  <c r="J265" i="6"/>
  <c r="J264" i="6"/>
  <c r="J263" i="6"/>
  <c r="J262" i="6"/>
  <c r="J261" i="6"/>
  <c r="J260" i="6"/>
  <c r="J259" i="6"/>
  <c r="J258" i="6"/>
  <c r="J257" i="6"/>
  <c r="J256" i="6"/>
  <c r="J255" i="6"/>
  <c r="J254" i="6"/>
  <c r="J253" i="6"/>
  <c r="J252" i="6"/>
  <c r="J251" i="6"/>
  <c r="J250" i="6"/>
  <c r="J249" i="6"/>
  <c r="J248" i="6"/>
  <c r="J247" i="6"/>
  <c r="J246" i="6"/>
  <c r="J245" i="6"/>
  <c r="J244" i="6"/>
  <c r="J243" i="6"/>
  <c r="J242" i="6"/>
  <c r="J241" i="6"/>
  <c r="J240" i="6"/>
  <c r="J239" i="6"/>
  <c r="J238" i="6"/>
  <c r="J237" i="6"/>
  <c r="J236" i="6"/>
  <c r="J235" i="6"/>
  <c r="J234" i="6"/>
  <c r="J233" i="6"/>
  <c r="J232" i="6"/>
  <c r="J231" i="6"/>
  <c r="J230" i="6"/>
  <c r="J229" i="6"/>
  <c r="J228" i="6"/>
  <c r="J227" i="6"/>
  <c r="J226" i="6"/>
  <c r="J225" i="6"/>
  <c r="J224" i="6"/>
  <c r="J223" i="6"/>
  <c r="J222" i="6"/>
  <c r="J221" i="6"/>
  <c r="J220" i="6"/>
  <c r="J219" i="6"/>
  <c r="J218" i="6"/>
  <c r="J217" i="6"/>
  <c r="J216" i="6"/>
  <c r="J215" i="6"/>
  <c r="J214" i="6"/>
  <c r="J213" i="6"/>
  <c r="J212" i="6"/>
  <c r="J211" i="6"/>
  <c r="J210" i="6"/>
  <c r="J209" i="6"/>
  <c r="J208" i="6"/>
  <c r="J207" i="6"/>
  <c r="J206" i="6"/>
  <c r="J205" i="6"/>
  <c r="J204" i="6"/>
  <c r="J203" i="6"/>
  <c r="J202" i="6"/>
  <c r="J201" i="6"/>
  <c r="J200" i="6"/>
  <c r="J199" i="6"/>
  <c r="J198" i="6"/>
  <c r="J197" i="6"/>
  <c r="J196" i="6"/>
  <c r="J195" i="6"/>
  <c r="J194" i="6"/>
  <c r="J193" i="6"/>
  <c r="J192" i="6"/>
  <c r="J191" i="6"/>
  <c r="J190" i="6"/>
  <c r="J189" i="6"/>
  <c r="J188" i="6"/>
  <c r="J187" i="6"/>
  <c r="J186" i="6"/>
  <c r="J185" i="6"/>
  <c r="J184" i="6"/>
  <c r="J183" i="6"/>
  <c r="J182" i="6"/>
  <c r="J181" i="6"/>
  <c r="J180" i="6"/>
  <c r="J179" i="6"/>
  <c r="J178" i="6"/>
  <c r="J177" i="6"/>
  <c r="J176" i="6"/>
  <c r="J175" i="6"/>
  <c r="J174" i="6"/>
  <c r="J173" i="6"/>
  <c r="J172" i="6"/>
  <c r="J171" i="6"/>
  <c r="J170" i="6"/>
  <c r="J169" i="6"/>
  <c r="J168" i="6"/>
  <c r="J167" i="6"/>
  <c r="J166" i="6"/>
  <c r="J165" i="6"/>
  <c r="J164" i="6"/>
  <c r="J163" i="6"/>
  <c r="J162" i="6"/>
  <c r="J161" i="6"/>
  <c r="J160" i="6"/>
  <c r="J159" i="6"/>
  <c r="J158" i="6"/>
  <c r="J157" i="6"/>
  <c r="J156" i="6"/>
  <c r="J155" i="6"/>
  <c r="J154" i="6"/>
  <c r="J153" i="6"/>
  <c r="J152" i="6"/>
  <c r="J151" i="6"/>
  <c r="J150" i="6"/>
  <c r="J149" i="6"/>
  <c r="J148" i="6"/>
  <c r="J147" i="6"/>
  <c r="J146" i="6"/>
  <c r="J145" i="6"/>
  <c r="J144" i="6"/>
  <c r="J143" i="6"/>
  <c r="J142" i="6"/>
  <c r="J141" i="6"/>
  <c r="J140" i="6"/>
  <c r="J139" i="6"/>
  <c r="J138" i="6"/>
  <c r="J137" i="6"/>
  <c r="J136" i="6"/>
  <c r="J135" i="6"/>
  <c r="J134" i="6"/>
  <c r="J133" i="6"/>
  <c r="J132" i="6"/>
  <c r="J131" i="6"/>
  <c r="J130" i="6"/>
  <c r="J129" i="6"/>
  <c r="J128" i="6"/>
  <c r="J127" i="6"/>
  <c r="J126" i="6"/>
  <c r="J125" i="6"/>
  <c r="J124" i="6"/>
  <c r="J123" i="6"/>
  <c r="J122" i="6"/>
  <c r="J121" i="6"/>
  <c r="J120" i="6"/>
  <c r="J119" i="6"/>
  <c r="J118" i="6"/>
  <c r="J117" i="6"/>
  <c r="J116" i="6"/>
  <c r="J115" i="6"/>
  <c r="J114" i="6"/>
  <c r="J113" i="6"/>
  <c r="J112" i="6"/>
  <c r="J111" i="6"/>
  <c r="J110" i="6"/>
  <c r="J109" i="6"/>
  <c r="J108" i="6"/>
  <c r="J107" i="6"/>
  <c r="J106" i="6"/>
  <c r="J105" i="6"/>
  <c r="J104" i="6"/>
  <c r="J103" i="6"/>
  <c r="J102" i="6"/>
  <c r="J101" i="6"/>
  <c r="J100" i="6"/>
  <c r="J99" i="6"/>
  <c r="J98" i="6"/>
  <c r="J97" i="6"/>
  <c r="J96" i="6"/>
  <c r="J95" i="6"/>
  <c r="J94" i="6"/>
  <c r="J93" i="6"/>
  <c r="J92" i="6"/>
  <c r="J91" i="6"/>
  <c r="J90" i="6"/>
  <c r="J89" i="6"/>
  <c r="J88" i="6"/>
  <c r="J87" i="6"/>
  <c r="J86" i="6"/>
  <c r="J85" i="6"/>
  <c r="J84" i="6"/>
  <c r="J83" i="6"/>
  <c r="J82" i="6"/>
  <c r="J81" i="6"/>
  <c r="J80" i="6"/>
  <c r="J79" i="6"/>
  <c r="J78" i="6"/>
  <c r="J77" i="6"/>
  <c r="J76" i="6"/>
  <c r="J75" i="6"/>
  <c r="J74" i="6"/>
  <c r="J73" i="6"/>
  <c r="J72" i="6"/>
  <c r="J71" i="6"/>
  <c r="J70" i="6"/>
  <c r="J69" i="6"/>
  <c r="J68" i="6"/>
  <c r="J67" i="6"/>
  <c r="J66" i="6"/>
  <c r="J65" i="6"/>
  <c r="J64" i="6"/>
  <c r="J63" i="6"/>
  <c r="J62" i="6"/>
  <c r="J61" i="6"/>
  <c r="J60" i="6"/>
  <c r="J59" i="6"/>
  <c r="J58" i="6"/>
  <c r="J57" i="6"/>
  <c r="J56" i="6"/>
  <c r="J55" i="6"/>
  <c r="J54" i="6"/>
  <c r="J53" i="6"/>
  <c r="J52" i="6"/>
  <c r="J51" i="6"/>
  <c r="J50" i="6"/>
  <c r="J49" i="6"/>
  <c r="J48" i="6"/>
  <c r="J47" i="6"/>
  <c r="J46" i="6"/>
  <c r="J45" i="6"/>
  <c r="J44" i="6"/>
  <c r="J43" i="6"/>
  <c r="J42" i="6"/>
  <c r="J41" i="6"/>
  <c r="J40" i="6"/>
  <c r="J39" i="6"/>
  <c r="J38" i="6"/>
  <c r="J37" i="6"/>
  <c r="J36" i="6"/>
  <c r="J35" i="6"/>
  <c r="J34" i="6"/>
  <c r="J33" i="6"/>
  <c r="J32" i="6"/>
  <c r="J31" i="6"/>
  <c r="J30" i="6"/>
  <c r="J29" i="6"/>
  <c r="J28" i="6"/>
  <c r="J27" i="6"/>
  <c r="J26" i="6"/>
  <c r="J25" i="6"/>
  <c r="J24" i="6"/>
  <c r="J23" i="6"/>
  <c r="J22" i="6"/>
  <c r="J21" i="6"/>
  <c r="J20" i="6"/>
  <c r="J19" i="6"/>
  <c r="J18" i="6"/>
  <c r="J17" i="6"/>
  <c r="J16" i="6"/>
  <c r="J15" i="6"/>
  <c r="J14" i="6"/>
  <c r="J13" i="6"/>
  <c r="J12" i="6"/>
  <c r="J11" i="6"/>
  <c r="J10" i="6"/>
  <c r="J9" i="6"/>
  <c r="J8" i="6"/>
  <c r="J7" i="6"/>
  <c r="J6" i="6"/>
  <c r="J531" i="6" l="1"/>
  <c r="J533" i="6" s="1"/>
</calcChain>
</file>

<file path=xl/sharedStrings.xml><?xml version="1.0" encoding="utf-8"?>
<sst xmlns="http://schemas.openxmlformats.org/spreadsheetml/2006/main" count="2674" uniqueCount="2102">
  <si>
    <t>TROŠKOVNIK</t>
  </si>
  <si>
    <t>Šifra stavke naručitelja</t>
  </si>
  <si>
    <t>Opis stavke</t>
  </si>
  <si>
    <t>Jed. mj.</t>
  </si>
  <si>
    <t>Količina</t>
  </si>
  <si>
    <t>Jedinična cijena</t>
  </si>
  <si>
    <t>Ukupna cijena</t>
  </si>
  <si>
    <t>Proizvođač ponuđenog artikla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</si>
  <si>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</si>
  <si>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</si>
  <si>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</si>
  <si>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</si>
  <si>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</si>
  <si>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</si>
  <si>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</si>
  <si>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</si>
  <si>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</si>
  <si>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</si>
  <si>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</si>
  <si>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</si>
  <si>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</si>
  <si>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</si>
  <si>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</si>
  <si>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</si>
  <si>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</si>
  <si>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</si>
  <si>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</si>
  <si>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</si>
  <si>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</si>
  <si>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</si>
  <si>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</si>
  <si>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</si>
  <si>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</si>
  <si>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</si>
  <si>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</si>
  <si>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</si>
  <si>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</si>
  <si>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kom</t>
  </si>
  <si>
    <t>Kataloški broj ponuđenog artikla</t>
  </si>
  <si>
    <t>83.77930-6518</t>
  </si>
  <si>
    <t>30</t>
  </si>
  <si>
    <t>Kataloški broj</t>
  </si>
  <si>
    <t>258</t>
  </si>
  <si>
    <t>0186/08</t>
  </si>
  <si>
    <t>Šarka bočnog poklopca gumena (A74, A78)</t>
  </si>
  <si>
    <t>04.29300-0756</t>
  </si>
  <si>
    <t>120</t>
  </si>
  <si>
    <t>Guma brtvena na preklopivom prozoru (A21)</t>
  </si>
  <si>
    <t>04.29305-0015</t>
  </si>
  <si>
    <t>78</t>
  </si>
  <si>
    <t>0187/15</t>
  </si>
  <si>
    <t>Crijevo brisača (A21, A74, A78)</t>
  </si>
  <si>
    <t>04.37134-9004</t>
  </si>
  <si>
    <t>m</t>
  </si>
  <si>
    <t>122</t>
  </si>
  <si>
    <t>0186/06</t>
  </si>
  <si>
    <t>Guma poklopca (A74, A78)</t>
  </si>
  <si>
    <t>04.99700-9804</t>
  </si>
  <si>
    <t>0103/102</t>
  </si>
  <si>
    <t>Vijak M10x40mm 8,8</t>
  </si>
  <si>
    <t>06.03215-8408</t>
  </si>
  <si>
    <t>0103/97</t>
  </si>
  <si>
    <t>Vijak M8x40mm 10,9</t>
  </si>
  <si>
    <t>06.03216-8308</t>
  </si>
  <si>
    <t>0103/98</t>
  </si>
  <si>
    <t>Vijak M10x45mm 10,9</t>
  </si>
  <si>
    <t>06.03216-8409</t>
  </si>
  <si>
    <t>0103/99</t>
  </si>
  <si>
    <t>Vijak M10x55mm 10,9</t>
  </si>
  <si>
    <t>06.03216-8411</t>
  </si>
  <si>
    <t>0103/100</t>
  </si>
  <si>
    <t>Vijak M10x90mm 10,9</t>
  </si>
  <si>
    <t>06.03216-8416</t>
  </si>
  <si>
    <t>0103/103</t>
  </si>
  <si>
    <t>Vijak M10x125mm 10,9</t>
  </si>
  <si>
    <t>06.03216-8437</t>
  </si>
  <si>
    <t>0103/101</t>
  </si>
  <si>
    <t>Vijak M12x70mm 10,9</t>
  </si>
  <si>
    <t>06.03216-8514</t>
  </si>
  <si>
    <t>244</t>
  </si>
  <si>
    <t>2275/31</t>
  </si>
  <si>
    <t>Matica sigurnosna M16x1,5mm</t>
  </si>
  <si>
    <t>06.11241-0317</t>
  </si>
  <si>
    <t>241</t>
  </si>
  <si>
    <t>2275/12</t>
  </si>
  <si>
    <t>Matica nosača motora (A21)</t>
  </si>
  <si>
    <t>06.11251-2008</t>
  </si>
  <si>
    <t>246</t>
  </si>
  <si>
    <t>Matica sigurnosna M6-10</t>
  </si>
  <si>
    <t>06.11251-2017</t>
  </si>
  <si>
    <t>245</t>
  </si>
  <si>
    <t>2275/32</t>
  </si>
  <si>
    <t>Matica sigurnosna M18x2mm</t>
  </si>
  <si>
    <t>240</t>
  </si>
  <si>
    <t>2531/03</t>
  </si>
  <si>
    <t>Matica M105x1,5-22H glavčine kotača zadnje osovine (A21)</t>
  </si>
  <si>
    <t>06.12115-0131</t>
  </si>
  <si>
    <t>247</t>
  </si>
  <si>
    <t>2349/07</t>
  </si>
  <si>
    <t>Matica vijka zadnje lampe ST4,8-5</t>
  </si>
  <si>
    <t>06.13189-0108</t>
  </si>
  <si>
    <t>318</t>
  </si>
  <si>
    <t>459</t>
  </si>
  <si>
    <t>2801/04</t>
  </si>
  <si>
    <t>Semering diferencijala - dupli  (A74)</t>
  </si>
  <si>
    <t>06.56279-0366</t>
  </si>
  <si>
    <t>462</t>
  </si>
  <si>
    <t>2601/04</t>
  </si>
  <si>
    <t>06.56289-0371</t>
  </si>
  <si>
    <t>401</t>
  </si>
  <si>
    <t>2634/07</t>
  </si>
  <si>
    <t>Prsten brtveni natezača remena komresora klime (A21)</t>
  </si>
  <si>
    <t>06.56333-2278</t>
  </si>
  <si>
    <t>126</t>
  </si>
  <si>
    <t>128</t>
  </si>
  <si>
    <t>2819/01</t>
  </si>
  <si>
    <t>Gumica lonca planetara  (A74)</t>
  </si>
  <si>
    <t>06.56341-4254</t>
  </si>
  <si>
    <t>41</t>
  </si>
  <si>
    <t>406</t>
  </si>
  <si>
    <t>3942/05</t>
  </si>
  <si>
    <t>Prsten posude ulja Wisco ventilatora (A21)</t>
  </si>
  <si>
    <t>06.56930-3084</t>
  </si>
  <si>
    <t>400</t>
  </si>
  <si>
    <t>3942/10</t>
  </si>
  <si>
    <t>Prsten brtveni 155x3N-NBR3-70 (A21)</t>
  </si>
  <si>
    <t>06.56930-4095</t>
  </si>
  <si>
    <t>2229/42</t>
  </si>
  <si>
    <t>Gumeni prsten brtveni cijevi vode 60X3N-FPM1-70-GN (A21)</t>
  </si>
  <si>
    <t>06.56936-2423</t>
  </si>
  <si>
    <t>399</t>
  </si>
  <si>
    <t>2229/32</t>
  </si>
  <si>
    <t>Prsten brtveni 109,2x5,7N-FPM1-70-GN, vanjski ležaja kotača zadnje osovine (A21)</t>
  </si>
  <si>
    <t>06.56936-3433</t>
  </si>
  <si>
    <t>405</t>
  </si>
  <si>
    <t>407</t>
  </si>
  <si>
    <t>2786/14</t>
  </si>
  <si>
    <t>Prsten sigurnosni (A21)</t>
  </si>
  <si>
    <t>07.91163-0044</t>
  </si>
  <si>
    <t>486</t>
  </si>
  <si>
    <t>2786/15</t>
  </si>
  <si>
    <t>Spojnica (A21)</t>
  </si>
  <si>
    <t>07.91164-0072</t>
  </si>
  <si>
    <t>181</t>
  </si>
  <si>
    <t>2786/12</t>
  </si>
  <si>
    <t>Kućište elektro utikača kutno (A21)</t>
  </si>
  <si>
    <t>07.91164-0116</t>
  </si>
  <si>
    <t>238</t>
  </si>
  <si>
    <t>2786/16</t>
  </si>
  <si>
    <t>Matica konektora (A21)</t>
  </si>
  <si>
    <t>07.91168-0046</t>
  </si>
  <si>
    <t>2323/10</t>
  </si>
  <si>
    <t>Stopica utikača žarulje H7 B6,3-2,5-CUZN-BK (A21, A74, A78)</t>
  </si>
  <si>
    <t>159</t>
  </si>
  <si>
    <t>2786/18</t>
  </si>
  <si>
    <t>Kabel stopica okrugla (A21)</t>
  </si>
  <si>
    <t>07.91201-5127</t>
  </si>
  <si>
    <t>2323/09</t>
  </si>
  <si>
    <t>Utikač žarulje H7 2-6,3-SW (A21, A74, A78)</t>
  </si>
  <si>
    <t>117</t>
  </si>
  <si>
    <t>2323/04</t>
  </si>
  <si>
    <t>Grlo lampe gabaritne bočne (A74)</t>
  </si>
  <si>
    <t>098291358</t>
  </si>
  <si>
    <t>115</t>
  </si>
  <si>
    <t>187</t>
  </si>
  <si>
    <t>53</t>
  </si>
  <si>
    <t>gar</t>
  </si>
  <si>
    <t>282</t>
  </si>
  <si>
    <t>2618/08</t>
  </si>
  <si>
    <t>Nosač maglenke lijevi (A21)</t>
  </si>
  <si>
    <t>33.25245-0019</t>
  </si>
  <si>
    <t>281</t>
  </si>
  <si>
    <t>2618/09</t>
  </si>
  <si>
    <t>Nosač maglenke desni (A21)</t>
  </si>
  <si>
    <t>33.25245-0020</t>
  </si>
  <si>
    <t>518</t>
  </si>
  <si>
    <t>3095/16</t>
  </si>
  <si>
    <t>33.77201-2204</t>
  </si>
  <si>
    <t>3024/12</t>
  </si>
  <si>
    <t>Nosač poklopca fara lijevi (A21, A78)</t>
  </si>
  <si>
    <t>33.79201-0041</t>
  </si>
  <si>
    <t>3024/19</t>
  </si>
  <si>
    <t>Nosač šarke poklopca fara lijevi (A21, A78)</t>
  </si>
  <si>
    <t>33.79201-0042</t>
  </si>
  <si>
    <t>299</t>
  </si>
  <si>
    <t>3024/13</t>
  </si>
  <si>
    <t>Nosač poklopca fara lijevi unutarnji (A21, A78)</t>
  </si>
  <si>
    <t>33.79201-0043</t>
  </si>
  <si>
    <t>3024/05</t>
  </si>
  <si>
    <t>Nosač poklopca fara lijevi komplet (A21, A78)</t>
  </si>
  <si>
    <t>33.79201-5005</t>
  </si>
  <si>
    <t>2618/02</t>
  </si>
  <si>
    <t>Šarka poklopca fara (A21, A78)</t>
  </si>
  <si>
    <t>33.79240-5002</t>
  </si>
  <si>
    <t>2618/04</t>
  </si>
  <si>
    <t>Šarka prednjeg boka - desni (A21)</t>
  </si>
  <si>
    <t>33.79240-5003</t>
  </si>
  <si>
    <t>2205/15</t>
  </si>
  <si>
    <t>Brava vrata vozača (A21)</t>
  </si>
  <si>
    <t>33.97122-0003</t>
  </si>
  <si>
    <t>2203/04</t>
  </si>
  <si>
    <t>Šarka vrata vozača (A21)</t>
  </si>
  <si>
    <t>33.97201-0004</t>
  </si>
  <si>
    <t>169</t>
  </si>
  <si>
    <t>3942/13</t>
  </si>
  <si>
    <t>Ventil ograničenja tlaka visco ventilatora 24V (A21, A78)</t>
  </si>
  <si>
    <t>36.06663-6001</t>
  </si>
  <si>
    <t>207</t>
  </si>
  <si>
    <t>3158/13</t>
  </si>
  <si>
    <t>Lampa rikverc svijetla (A21; A78)</t>
  </si>
  <si>
    <t>36.25103-6000</t>
  </si>
  <si>
    <t>204</t>
  </si>
  <si>
    <t>3158/04</t>
  </si>
  <si>
    <t>Lampa maglenke zadnja (A21; A78)</t>
  </si>
  <si>
    <t>36.25225-6004</t>
  </si>
  <si>
    <t>191</t>
  </si>
  <si>
    <t>3158/05</t>
  </si>
  <si>
    <t>Lampa bočnog gabarita - led (A21; A78)</t>
  </si>
  <si>
    <t>220</t>
  </si>
  <si>
    <t>3158/11</t>
  </si>
  <si>
    <t>Lampa zadnjeg žmigavca (A21; A78)</t>
  </si>
  <si>
    <t>36.25320-6003</t>
  </si>
  <si>
    <t>2935/04</t>
  </si>
  <si>
    <t>Upravljački uređaj klime (A21)</t>
  </si>
  <si>
    <t>2935/06</t>
  </si>
  <si>
    <t>Upravljački uređaj motora grijača vozača (A21, A78)</t>
  </si>
  <si>
    <t>236</t>
  </si>
  <si>
    <t>2601/09</t>
  </si>
  <si>
    <t>Lim zaštitni ležaja glavčine kotača zadnje osovine (A21)</t>
  </si>
  <si>
    <t>36.32120-0001</t>
  </si>
  <si>
    <t>408</t>
  </si>
  <si>
    <t>2229/33</t>
  </si>
  <si>
    <t>Prsten sigurnosni ležaja kotača zadnje osovine (A21)</t>
  </si>
  <si>
    <t>36.35730-0000</t>
  </si>
  <si>
    <t>337</t>
  </si>
  <si>
    <t>3206/04</t>
  </si>
  <si>
    <t>36.63732-0000</t>
  </si>
  <si>
    <t>336</t>
  </si>
  <si>
    <t>3206/05</t>
  </si>
  <si>
    <t>36.63732-0001</t>
  </si>
  <si>
    <t>339</t>
  </si>
  <si>
    <t>3206/06</t>
  </si>
  <si>
    <t>36.63732-0002</t>
  </si>
  <si>
    <t>338</t>
  </si>
  <si>
    <t>3206/07</t>
  </si>
  <si>
    <t>36.63732-0003</t>
  </si>
  <si>
    <t>3095/11</t>
  </si>
  <si>
    <t>Stražnje staklo A21</t>
  </si>
  <si>
    <t>509</t>
  </si>
  <si>
    <t>2535/12</t>
  </si>
  <si>
    <t>451</t>
  </si>
  <si>
    <t>Rukohvat, viseći  NCS S 2500N (A21)</t>
  </si>
  <si>
    <t>36.77120-6002</t>
  </si>
  <si>
    <t>3107/05</t>
  </si>
  <si>
    <t>Ventil grijanja, prema klimi (A21)</t>
  </si>
  <si>
    <t>36.77962-6008</t>
  </si>
  <si>
    <t>3107/03</t>
  </si>
  <si>
    <t>Ventil grijanja, prema radijatorima (A21)</t>
  </si>
  <si>
    <t>36.77962-6009</t>
  </si>
  <si>
    <t>264</t>
  </si>
  <si>
    <t>320</t>
  </si>
  <si>
    <t>2915/10</t>
  </si>
  <si>
    <t>Osigurač matice glavčine kotača zadnje osovine (A21)</t>
  </si>
  <si>
    <t>36.90801-0002</t>
  </si>
  <si>
    <t>403</t>
  </si>
  <si>
    <t>2229/29</t>
  </si>
  <si>
    <t>Prsten brtveni poluosovine (A21)</t>
  </si>
  <si>
    <t>402</t>
  </si>
  <si>
    <t>2229/30</t>
  </si>
  <si>
    <t>Prsten brtveni nutarnji ležaja kotača zadnje osovine (A21)</t>
  </si>
  <si>
    <t>179</t>
  </si>
  <si>
    <t>55</t>
  </si>
  <si>
    <t>54</t>
  </si>
  <si>
    <t>171</t>
  </si>
  <si>
    <t>461</t>
  </si>
  <si>
    <t>2607/04</t>
  </si>
  <si>
    <t>Semering radilice stražnji D08 (110/130x13)</t>
  </si>
  <si>
    <t>51.01510-7001</t>
  </si>
  <si>
    <t>2737/02</t>
  </si>
  <si>
    <t>Ventil oduška motora (gljiva)</t>
  </si>
  <si>
    <t>51.01804-0008</t>
  </si>
  <si>
    <t>51</t>
  </si>
  <si>
    <t>38</t>
  </si>
  <si>
    <t>2570/01</t>
  </si>
  <si>
    <t>Zupčanik radilice (A74)</t>
  </si>
  <si>
    <t>2579/09</t>
  </si>
  <si>
    <t xml:space="preserve">Zamašnjak motora  D2066 (A21)   </t>
  </si>
  <si>
    <t xml:space="preserve">Vijenac nazubljeni zamašnjaka motora  D2066 (A21)   </t>
  </si>
  <si>
    <t>164</t>
  </si>
  <si>
    <t>40</t>
  </si>
  <si>
    <t>36</t>
  </si>
  <si>
    <t>2503/05</t>
  </si>
  <si>
    <t>Brtva gumena poklopca ventila (A21)</t>
  </si>
  <si>
    <t>51.03905-0188</t>
  </si>
  <si>
    <t>330</t>
  </si>
  <si>
    <t>165</t>
  </si>
  <si>
    <t>2620/01</t>
  </si>
  <si>
    <t>51.05410-0056</t>
  </si>
  <si>
    <t>3222/02</t>
  </si>
  <si>
    <t>Šipka ulja (A74)</t>
  </si>
  <si>
    <t>51.05805-5744</t>
  </si>
  <si>
    <t>57</t>
  </si>
  <si>
    <t>3222/04</t>
  </si>
  <si>
    <t>Cijev (A74)</t>
  </si>
  <si>
    <t>51.05806-0170</t>
  </si>
  <si>
    <t>39</t>
  </si>
  <si>
    <t>37</t>
  </si>
  <si>
    <t>86</t>
  </si>
  <si>
    <t>2678/20</t>
  </si>
  <si>
    <t>Crijevo za hlađenje kompresora (A21)</t>
  </si>
  <si>
    <t>87</t>
  </si>
  <si>
    <t>2678/21</t>
  </si>
  <si>
    <t>2954/02</t>
  </si>
  <si>
    <t>Termostat 83 °C (A74)</t>
  </si>
  <si>
    <t>182</t>
  </si>
  <si>
    <t>2791/01</t>
  </si>
  <si>
    <t>Kućište termostata (A74)</t>
  </si>
  <si>
    <t>417</t>
  </si>
  <si>
    <t>2539/03</t>
  </si>
  <si>
    <t>Pumpa za vodu reparirana (A74)</t>
  </si>
  <si>
    <t>416</t>
  </si>
  <si>
    <t>412</t>
  </si>
  <si>
    <t>2539/09</t>
  </si>
  <si>
    <t xml:space="preserve">Pumpa vode (A74-2007) </t>
  </si>
  <si>
    <t>415</t>
  </si>
  <si>
    <t>2539/08</t>
  </si>
  <si>
    <t>411</t>
  </si>
  <si>
    <t>2539/05</t>
  </si>
  <si>
    <t>Pumpa vode (A21) reparirana</t>
  </si>
  <si>
    <t>440</t>
  </si>
  <si>
    <t>3160/15</t>
  </si>
  <si>
    <t xml:space="preserve">Remenica pumpe vode (A21)   </t>
  </si>
  <si>
    <t xml:space="preserve">51.06503-0375  </t>
  </si>
  <si>
    <t>43</t>
  </si>
  <si>
    <t>44</t>
  </si>
  <si>
    <t>45</t>
  </si>
  <si>
    <t>48</t>
  </si>
  <si>
    <t>147</t>
  </si>
  <si>
    <t>148</t>
  </si>
  <si>
    <t>3071/03</t>
  </si>
  <si>
    <t>Injektor motora D2066 (A21)</t>
  </si>
  <si>
    <t>51.10100-9126</t>
  </si>
  <si>
    <t>2611/04</t>
  </si>
  <si>
    <t>Uložak dizne (A74)</t>
  </si>
  <si>
    <t>51.10102-0234</t>
  </si>
  <si>
    <t>59</t>
  </si>
  <si>
    <t>3071/06</t>
  </si>
  <si>
    <t>Cijev injektora spojna tlačna (A78)</t>
  </si>
  <si>
    <t>51.10301-6159</t>
  </si>
  <si>
    <t>58</t>
  </si>
  <si>
    <t>3071/04</t>
  </si>
  <si>
    <t>Cijev injektora spojna tlačna (A21)</t>
  </si>
  <si>
    <t>63</t>
  </si>
  <si>
    <t>2527/02</t>
  </si>
  <si>
    <t>Cijevi goriva visokotlačne (A74)</t>
  </si>
  <si>
    <t>51.10303-6107</t>
  </si>
  <si>
    <t>410</t>
  </si>
  <si>
    <t>68</t>
  </si>
  <si>
    <t>93</t>
  </si>
  <si>
    <t>2960/03</t>
  </si>
  <si>
    <t>Čašica grubog filtera goriva (A21)</t>
  </si>
  <si>
    <t>51.12502-0014</t>
  </si>
  <si>
    <t>2960/02</t>
  </si>
  <si>
    <t>Vodilica finog filtera goriva (A21)</t>
  </si>
  <si>
    <t>51.12503-0082</t>
  </si>
  <si>
    <t>3910/06</t>
  </si>
  <si>
    <t>Ventil proporcionalni PVP (A21)</t>
  </si>
  <si>
    <t>51.12505-0032</t>
  </si>
  <si>
    <t>186</t>
  </si>
  <si>
    <t>2917/04</t>
  </si>
  <si>
    <t>Lambda sonda (A21, A78)</t>
  </si>
  <si>
    <t>51.15408-0001</t>
  </si>
  <si>
    <t>278</t>
  </si>
  <si>
    <t>2387/08</t>
  </si>
  <si>
    <t>Nosač generatora (A21)</t>
  </si>
  <si>
    <t>275</t>
  </si>
  <si>
    <t>2634/16</t>
  </si>
  <si>
    <t>Nosač (A21)</t>
  </si>
  <si>
    <t>51.19101-0529</t>
  </si>
  <si>
    <t>158</t>
  </si>
  <si>
    <t>3216/04</t>
  </si>
  <si>
    <t>Kabel sklopa injektora (A21)</t>
  </si>
  <si>
    <t>156</t>
  </si>
  <si>
    <t>3216/05</t>
  </si>
  <si>
    <t xml:space="preserve">Kabel injektora motora D2066 (A21) </t>
  </si>
  <si>
    <t>51.25413-6418</t>
  </si>
  <si>
    <t>2935/07</t>
  </si>
  <si>
    <t>Upravljački uređaj EDC-a (A21)</t>
  </si>
  <si>
    <t>51.25803-7566</t>
  </si>
  <si>
    <t>111</t>
  </si>
  <si>
    <t>428</t>
  </si>
  <si>
    <t>116</t>
  </si>
  <si>
    <t>3010/07</t>
  </si>
  <si>
    <t>Grijač za hladan start motora (A74-2007)</t>
  </si>
  <si>
    <t>51.26803-0041</t>
  </si>
  <si>
    <t>134</t>
  </si>
  <si>
    <t>2362/14</t>
  </si>
  <si>
    <t>Indikator broja okretaja na bregastoj osovini D20 (A21)</t>
  </si>
  <si>
    <t>51.27120-7038</t>
  </si>
  <si>
    <t>140</t>
  </si>
  <si>
    <t>2921/02</t>
  </si>
  <si>
    <t>Indikator temperature motora 106°C (A74)</t>
  </si>
  <si>
    <t>51.27421-0151</t>
  </si>
  <si>
    <t>476</t>
  </si>
  <si>
    <t>2815/03</t>
  </si>
  <si>
    <t>Senzor prednabijanja turbine (A74-2007)</t>
  </si>
  <si>
    <t>51.27421-0180</t>
  </si>
  <si>
    <t>141</t>
  </si>
  <si>
    <t>2921/05</t>
  </si>
  <si>
    <t>Indikator temperature vode na cijevi (A74 - 2007, A78, A21)</t>
  </si>
  <si>
    <t>51.27421-0190</t>
  </si>
  <si>
    <t>100</t>
  </si>
  <si>
    <t>2815/02</t>
  </si>
  <si>
    <t>Davač tlaka turbine D20</t>
  </si>
  <si>
    <t>51.27421-0216</t>
  </si>
  <si>
    <t>101</t>
  </si>
  <si>
    <t>2613/01</t>
  </si>
  <si>
    <t>Davač tlaka u zajedničkom vodu (A21, A78)</t>
  </si>
  <si>
    <t>248</t>
  </si>
  <si>
    <t>3155/05</t>
  </si>
  <si>
    <t>Metalni dio nosača motora (A21)</t>
  </si>
  <si>
    <t>329</t>
  </si>
  <si>
    <t>0110/29</t>
  </si>
  <si>
    <t>Pločica podložna 9x18x5mm</t>
  </si>
  <si>
    <t>51.90710-0317</t>
  </si>
  <si>
    <t>328</t>
  </si>
  <si>
    <t>2634/08</t>
  </si>
  <si>
    <t>Pločica natezača remena klime (A21)</t>
  </si>
  <si>
    <t>51.90710-0426</t>
  </si>
  <si>
    <t>2634/05</t>
  </si>
  <si>
    <t>Svornjak nosača natezača remena klime (A21)</t>
  </si>
  <si>
    <t>51.91701-0871</t>
  </si>
  <si>
    <t>90</t>
  </si>
  <si>
    <t>2634/04</t>
  </si>
  <si>
    <t>Čahura nosača natezača remena klime (A21)</t>
  </si>
  <si>
    <t>51.93001-0100</t>
  </si>
  <si>
    <t>444</t>
  </si>
  <si>
    <t>2222/22</t>
  </si>
  <si>
    <t>51.95800-6069</t>
  </si>
  <si>
    <t>443</t>
  </si>
  <si>
    <t>3160/18</t>
  </si>
  <si>
    <t>Rolnica prekretna (A21)</t>
  </si>
  <si>
    <t>51.95800-6089, 51.95800-6096, 51.95800-6119</t>
  </si>
  <si>
    <t>3160/17</t>
  </si>
  <si>
    <t>Rolnica prekretna 74x34mm (A21)</t>
  </si>
  <si>
    <t>51.95800-6111</t>
  </si>
  <si>
    <t>445</t>
  </si>
  <si>
    <t>3160/02</t>
  </si>
  <si>
    <t>51.95800-6099</t>
  </si>
  <si>
    <t>269</t>
  </si>
  <si>
    <t>3160/07</t>
  </si>
  <si>
    <t>Natezač remena klime automatski (A21)</t>
  </si>
  <si>
    <t>51.95800-6108</t>
  </si>
  <si>
    <t>270</t>
  </si>
  <si>
    <t>272</t>
  </si>
  <si>
    <t>3160/03</t>
  </si>
  <si>
    <t>Natezač remena pumpe za vodu automatski (A21)</t>
  </si>
  <si>
    <t>271</t>
  </si>
  <si>
    <t>3160/05</t>
  </si>
  <si>
    <t>Natezač remena pumpe za vodu (A21)</t>
  </si>
  <si>
    <t>273</t>
  </si>
  <si>
    <t>3160/04</t>
  </si>
  <si>
    <t>Natezeč remena alternatora komplet (A21)</t>
  </si>
  <si>
    <t>51.95800-7481</t>
  </si>
  <si>
    <t>446</t>
  </si>
  <si>
    <t>2222/26</t>
  </si>
  <si>
    <t>Rolnica natezača remena alternatora (A21)</t>
  </si>
  <si>
    <t>51.95800-7485</t>
  </si>
  <si>
    <t>2634/14</t>
  </si>
  <si>
    <t>2634/03</t>
  </si>
  <si>
    <t>Amortizer natezača remena klime (A21)</t>
  </si>
  <si>
    <t>276</t>
  </si>
  <si>
    <t>2634/15</t>
  </si>
  <si>
    <t>51.95840-0291</t>
  </si>
  <si>
    <t>127</t>
  </si>
  <si>
    <t>3223/02</t>
  </si>
  <si>
    <t>Gumica cijevi mjerača ulja (A74)</t>
  </si>
  <si>
    <t>51.96001-0029</t>
  </si>
  <si>
    <t>73</t>
  </si>
  <si>
    <t>2567/18</t>
  </si>
  <si>
    <t>Crijevo 50X60 (A74)</t>
  </si>
  <si>
    <t>51.96330-0359</t>
  </si>
  <si>
    <t>125</t>
  </si>
  <si>
    <t>2692/03</t>
  </si>
  <si>
    <t>Gumeni prsten prirubnice visokotlačne pumpe (A74)</t>
  </si>
  <si>
    <t>51.96501-0357</t>
  </si>
  <si>
    <t>404</t>
  </si>
  <si>
    <t>2692/08</t>
  </si>
  <si>
    <t>Prsten crijeva za hlađenje kompresora (A21)</t>
  </si>
  <si>
    <t>51.96501-0568</t>
  </si>
  <si>
    <t>60</t>
  </si>
  <si>
    <t>2567/35</t>
  </si>
  <si>
    <t>Cijev koljena vode utična (A21)</t>
  </si>
  <si>
    <t>51.98182-0026</t>
  </si>
  <si>
    <t>2567/40</t>
  </si>
  <si>
    <t>Cijev vode koljeno (A21)</t>
  </si>
  <si>
    <t>51.98182-0050</t>
  </si>
  <si>
    <t>458</t>
  </si>
  <si>
    <t>Semering 50x58x4</t>
  </si>
  <si>
    <t>55x58x4</t>
  </si>
  <si>
    <t>56</t>
  </si>
  <si>
    <t>262</t>
  </si>
  <si>
    <t>261</t>
  </si>
  <si>
    <t>130</t>
  </si>
  <si>
    <t>132</t>
  </si>
  <si>
    <t>Hladnjak za vodu (A76)</t>
  </si>
  <si>
    <t>81.06101-6403</t>
  </si>
  <si>
    <t>131</t>
  </si>
  <si>
    <t>2696/05</t>
  </si>
  <si>
    <t>Hladnjak za vodu (A21)</t>
  </si>
  <si>
    <t>81.06101-6500</t>
  </si>
  <si>
    <t>133</t>
  </si>
  <si>
    <t>354</t>
  </si>
  <si>
    <t>2588/01</t>
  </si>
  <si>
    <t>Posuda vode - ekspanziona  (A74)</t>
  </si>
  <si>
    <t>81.06102-6118</t>
  </si>
  <si>
    <t>355</t>
  </si>
  <si>
    <t>2588/02</t>
  </si>
  <si>
    <t>Posuda vode - ekspanziona (A21)</t>
  </si>
  <si>
    <t>504</t>
  </si>
  <si>
    <t>3179/01</t>
  </si>
  <si>
    <t>Staklo - menzura (A74)</t>
  </si>
  <si>
    <t>81.06106-0010</t>
  </si>
  <si>
    <t>95</t>
  </si>
  <si>
    <t>2622/08</t>
  </si>
  <si>
    <t>Čep hladnjaka (A74)</t>
  </si>
  <si>
    <t>81.06110-0020</t>
  </si>
  <si>
    <t>334</t>
  </si>
  <si>
    <t>2622/09</t>
  </si>
  <si>
    <t>Poklopac - čep hladnjaka, tlačni (A74)</t>
  </si>
  <si>
    <t>81.06110-0042</t>
  </si>
  <si>
    <t>97</t>
  </si>
  <si>
    <t>2622/11</t>
  </si>
  <si>
    <t>Čep za nadoljev ulja (A21)</t>
  </si>
  <si>
    <t>81.06111-0022</t>
  </si>
  <si>
    <t>62</t>
  </si>
  <si>
    <t>3209/02</t>
  </si>
  <si>
    <t>Cijev rashladne tekućine Z komplet (A21)</t>
  </si>
  <si>
    <t>81.06303-5533</t>
  </si>
  <si>
    <t>96</t>
  </si>
  <si>
    <t>2622/03</t>
  </si>
  <si>
    <t>Čep rezervoara (A74)</t>
  </si>
  <si>
    <t>81.12210-6027</t>
  </si>
  <si>
    <t>52</t>
  </si>
  <si>
    <t>66</t>
  </si>
  <si>
    <t>199</t>
  </si>
  <si>
    <t>3097/02</t>
  </si>
  <si>
    <t>Lampa glavnog svjetla D (A21, A74, A78)</t>
  </si>
  <si>
    <t>201</t>
  </si>
  <si>
    <t>3097/04</t>
  </si>
  <si>
    <t>Lampa glavnog svjetla L (A21, A74, A78)</t>
  </si>
  <si>
    <t>202</t>
  </si>
  <si>
    <t>2233/03</t>
  </si>
  <si>
    <t xml:space="preserve">Lampa glavnog svjetla L staklo (A21, A74, A78) </t>
  </si>
  <si>
    <t>81.25110-0080</t>
  </si>
  <si>
    <t>200</t>
  </si>
  <si>
    <t>2233/02</t>
  </si>
  <si>
    <t>Lampa glavnog svjetla D staklo (A21, A74, A78)</t>
  </si>
  <si>
    <t>81.25110-0081</t>
  </si>
  <si>
    <t>216</t>
  </si>
  <si>
    <t>2929/01</t>
  </si>
  <si>
    <t>Lampa svjetla vrata (A74)</t>
  </si>
  <si>
    <t>81.25203-6014</t>
  </si>
  <si>
    <t>203</t>
  </si>
  <si>
    <t>3096/09</t>
  </si>
  <si>
    <t>Lampa lijevog bočnog žmigavca (A74)</t>
  </si>
  <si>
    <t>81.25225-6459</t>
  </si>
  <si>
    <t>192</t>
  </si>
  <si>
    <t>3096/07</t>
  </si>
  <si>
    <t>Lampa desnog bočnog žmigavca (A74)</t>
  </si>
  <si>
    <t>81.25225-6460</t>
  </si>
  <si>
    <t>215</t>
  </si>
  <si>
    <t>3154/02</t>
  </si>
  <si>
    <t>Lampa svjetla registarske pločice (A21, A74, A78)</t>
  </si>
  <si>
    <t>81.25225-6507</t>
  </si>
  <si>
    <t>221</t>
  </si>
  <si>
    <t>2349/05</t>
  </si>
  <si>
    <t>Lampa zadnjih svjetala D (A74)</t>
  </si>
  <si>
    <t>81.25225-6510</t>
  </si>
  <si>
    <t>222</t>
  </si>
  <si>
    <t>2349/06</t>
  </si>
  <si>
    <t>Lampa zadnjih svjetala L (A74)</t>
  </si>
  <si>
    <t>81.25225-6511</t>
  </si>
  <si>
    <t>327</t>
  </si>
  <si>
    <t>3015/13</t>
  </si>
  <si>
    <t>Plastika stropnog svijetla (A21)</t>
  </si>
  <si>
    <t>118</t>
  </si>
  <si>
    <t>2323/03</t>
  </si>
  <si>
    <t>Grlo lampe gabaritnog svjetla (A74)</t>
  </si>
  <si>
    <t>81.25236-6027</t>
  </si>
  <si>
    <t>197</t>
  </si>
  <si>
    <t>3158/16</t>
  </si>
  <si>
    <t>Lampa gabaritnog svjetla gornjeg vrpca ljepljiva (A74)</t>
  </si>
  <si>
    <t>81.25245-2243</t>
  </si>
  <si>
    <t>196</t>
  </si>
  <si>
    <t>3158/15</t>
  </si>
  <si>
    <t>Lampa gabaritnog svjetla desnog (A74)</t>
  </si>
  <si>
    <t>81.25260-6086</t>
  </si>
  <si>
    <t>198</t>
  </si>
  <si>
    <t>3158/17</t>
  </si>
  <si>
    <t>Lampa gabaritnog svjetla lijevog (A74)</t>
  </si>
  <si>
    <t>81.25260-6087</t>
  </si>
  <si>
    <t>195</t>
  </si>
  <si>
    <t>3158/14</t>
  </si>
  <si>
    <t>Lampa gabaritnog svjetla crvenog (A74)</t>
  </si>
  <si>
    <t>81.25260-6093</t>
  </si>
  <si>
    <t>193</t>
  </si>
  <si>
    <t>3158/26</t>
  </si>
  <si>
    <t>81.25260-6108</t>
  </si>
  <si>
    <t>206</t>
  </si>
  <si>
    <t>3158/28</t>
  </si>
  <si>
    <t>Lampa prednjeg gabarita, lijeva (A21; A78)</t>
  </si>
  <si>
    <t>81.25260-6111</t>
  </si>
  <si>
    <t>205</t>
  </si>
  <si>
    <t>3158/27</t>
  </si>
  <si>
    <t>Lampa prednjeg gabarita, desna (A21; A78)</t>
  </si>
  <si>
    <t>81.25260-6112</t>
  </si>
  <si>
    <t>481</t>
  </si>
  <si>
    <t>2226/04</t>
  </si>
  <si>
    <t>Sirena 24V 450HZ+/-20HZ (A74)</t>
  </si>
  <si>
    <t>431</t>
  </si>
  <si>
    <t>2223/26</t>
  </si>
  <si>
    <t>Rele pojačivač signala (A21, A78)</t>
  </si>
  <si>
    <t>81.25311-0022</t>
  </si>
  <si>
    <t>430</t>
  </si>
  <si>
    <t>2223/14</t>
  </si>
  <si>
    <t>Rele intervala žmigavaca i brisača 24V (A74, A78)</t>
  </si>
  <si>
    <t>81.25311-0023</t>
  </si>
  <si>
    <t>223</t>
  </si>
  <si>
    <t>3096/04</t>
  </si>
  <si>
    <t>Lampa žmigavca bočnog (A74)</t>
  </si>
  <si>
    <t>81.25320-6088</t>
  </si>
  <si>
    <t>227</t>
  </si>
  <si>
    <t>225</t>
  </si>
  <si>
    <t>3096/06</t>
  </si>
  <si>
    <t>Lampa žmigavca desnog bez maglenki (A74)</t>
  </si>
  <si>
    <t>81.25320-6090</t>
  </si>
  <si>
    <t>228</t>
  </si>
  <si>
    <t>3096/08</t>
  </si>
  <si>
    <t>Lampa žmigavca zadnja gornja (A74)</t>
  </si>
  <si>
    <t>81.25320-6093</t>
  </si>
  <si>
    <t>219</t>
  </si>
  <si>
    <t>3096/15</t>
  </si>
  <si>
    <t>Lampa zadnjeg gornjeg žmigavca (A21; A78)</t>
  </si>
  <si>
    <t>81.25320-6105</t>
  </si>
  <si>
    <t>226</t>
  </si>
  <si>
    <t>3096/03</t>
  </si>
  <si>
    <t>Lampa žmigavca lijevog + maglenka (A21, A74, A78)</t>
  </si>
  <si>
    <t>81.25320-6111</t>
  </si>
  <si>
    <t>224</t>
  </si>
  <si>
    <t>3096/05</t>
  </si>
  <si>
    <t>Lampa žmigavca desnog + maglenka (A21, A74, A78)</t>
  </si>
  <si>
    <t>81.25320-6112</t>
  </si>
  <si>
    <t>157</t>
  </si>
  <si>
    <t>2289/04</t>
  </si>
  <si>
    <t>Kabel kontakta sirene  (A21, A74, A78)</t>
  </si>
  <si>
    <t>81.25404-6846</t>
  </si>
  <si>
    <t>49</t>
  </si>
  <si>
    <t>2786/17</t>
  </si>
  <si>
    <t>Brtva utikača (A21)</t>
  </si>
  <si>
    <t>81.25435-0496</t>
  </si>
  <si>
    <t>Utičnica vodotijesna zadnje lampe (A74)</t>
  </si>
  <si>
    <t>81.25435-0909</t>
  </si>
  <si>
    <t>2786/21</t>
  </si>
  <si>
    <t>163</t>
  </si>
  <si>
    <t>162</t>
  </si>
  <si>
    <t>3161/55</t>
  </si>
  <si>
    <t>Uložak brave paljenja (A74)</t>
  </si>
  <si>
    <t>81.25501-6025</t>
  </si>
  <si>
    <t>382</t>
  </si>
  <si>
    <t>3161/29</t>
  </si>
  <si>
    <t>Prekidač start/stop (A21, A74, A78)</t>
  </si>
  <si>
    <t>81.25503-0141</t>
  </si>
  <si>
    <t>361</t>
  </si>
  <si>
    <t>377</t>
  </si>
  <si>
    <t>392</t>
  </si>
  <si>
    <t>3161/03</t>
  </si>
  <si>
    <t>Prekidač vrata vanjski 1. vrata (A21, A74, A78)</t>
  </si>
  <si>
    <t>81.25503-0222</t>
  </si>
  <si>
    <t>389</t>
  </si>
  <si>
    <t>391</t>
  </si>
  <si>
    <t>3161/01</t>
  </si>
  <si>
    <t>Prekidač vrata (A21, A74, A78)</t>
  </si>
  <si>
    <t>81.25503-6239</t>
  </si>
  <si>
    <t>365</t>
  </si>
  <si>
    <t>3161/06</t>
  </si>
  <si>
    <t>Prekidač grijača ogledala (A74)</t>
  </si>
  <si>
    <t>81.25503-6247</t>
  </si>
  <si>
    <t>381</t>
  </si>
  <si>
    <t>3161/25</t>
  </si>
  <si>
    <t>Prekidač sigurnosni isključivanje poklopac (A21, A74, A78)</t>
  </si>
  <si>
    <t>81.25505-0353</t>
  </si>
  <si>
    <t>380</t>
  </si>
  <si>
    <t>3161/24</t>
  </si>
  <si>
    <t>Prekidač sigurnosni isključivanje kontakta (A21, A74, A78)</t>
  </si>
  <si>
    <t>81.25505-0395</t>
  </si>
  <si>
    <t>369</t>
  </si>
  <si>
    <t>3161/51</t>
  </si>
  <si>
    <t>Prekidač krovnog otvora  (A21, A74, A78)</t>
  </si>
  <si>
    <t>81.25505-0837</t>
  </si>
  <si>
    <t>370</t>
  </si>
  <si>
    <t>3161/15</t>
  </si>
  <si>
    <t>Prekidač ogledala (A74)</t>
  </si>
  <si>
    <t>81.25505-0909</t>
  </si>
  <si>
    <t>368</t>
  </si>
  <si>
    <t>3161/10</t>
  </si>
  <si>
    <t>Prekidač kočnica stanična (A74)</t>
  </si>
  <si>
    <t>81.25505-6126</t>
  </si>
  <si>
    <t>384</t>
  </si>
  <si>
    <t>375</t>
  </si>
  <si>
    <t>3161/22</t>
  </si>
  <si>
    <t>Prekidač retarder isključen (A74)</t>
  </si>
  <si>
    <t>81.25505-6283</t>
  </si>
  <si>
    <t>358</t>
  </si>
  <si>
    <t>2388/01</t>
  </si>
  <si>
    <t>Prekidač 4 žmigavca (A74, A78)</t>
  </si>
  <si>
    <t>81.25505-6291</t>
  </si>
  <si>
    <t>385</t>
  </si>
  <si>
    <t>3161/34</t>
  </si>
  <si>
    <t>Prekidač svjetala za maglu P+Z (A74, A78)</t>
  </si>
  <si>
    <t>81.25505-6292</t>
  </si>
  <si>
    <t>367</t>
  </si>
  <si>
    <t>383</t>
  </si>
  <si>
    <t>364</t>
  </si>
  <si>
    <t>366</t>
  </si>
  <si>
    <t>3161/08</t>
  </si>
  <si>
    <t>Prekidač grijača stakla vozača (A74)</t>
  </si>
  <si>
    <t>81.25505-6378</t>
  </si>
  <si>
    <t>387</t>
  </si>
  <si>
    <t>3161/35</t>
  </si>
  <si>
    <t>Prekidač svjetla nočna  (A21, A74, A78)</t>
  </si>
  <si>
    <t>81.25505-6379</t>
  </si>
  <si>
    <t>390</t>
  </si>
  <si>
    <t>3161/46</t>
  </si>
  <si>
    <t>Prekidač ventilacije stropne 1-0-2 (A21, A74, A78)</t>
  </si>
  <si>
    <t>81.25505-6454</t>
  </si>
  <si>
    <t>386</t>
  </si>
  <si>
    <t>3161/12</t>
  </si>
  <si>
    <t>Prekidač svjetala za maglu zadnjih (A74, A78)</t>
  </si>
  <si>
    <t>81.25505-6607</t>
  </si>
  <si>
    <t>360</t>
  </si>
  <si>
    <t>3161/49</t>
  </si>
  <si>
    <t>Prekidač blokada zadnjeg krila 1.vrata (A74)</t>
  </si>
  <si>
    <t>81.25505-6608</t>
  </si>
  <si>
    <t>363</t>
  </si>
  <si>
    <t>2444/04</t>
  </si>
  <si>
    <t>Prekidač glavni za isključivanje akumulatora (A21, A74, A78)</t>
  </si>
  <si>
    <t>376</t>
  </si>
  <si>
    <t>3161/23</t>
  </si>
  <si>
    <t>Prekidač retardera stupnjevi (A74)</t>
  </si>
  <si>
    <t>81.25509-0068</t>
  </si>
  <si>
    <t>372</t>
  </si>
  <si>
    <t>3161/14</t>
  </si>
  <si>
    <t>Prekidač pod volanom (A74)</t>
  </si>
  <si>
    <t>81.25509-0124</t>
  </si>
  <si>
    <t>371</t>
  </si>
  <si>
    <t>3162/04</t>
  </si>
  <si>
    <t>Prekidač pod volanom (A21)</t>
  </si>
  <si>
    <t>388</t>
  </si>
  <si>
    <t>2577/02</t>
  </si>
  <si>
    <t>Prekidač štop svjetla (A74)</t>
  </si>
  <si>
    <t>81.25520-0069</t>
  </si>
  <si>
    <t>379</t>
  </si>
  <si>
    <t>2605/04</t>
  </si>
  <si>
    <t>Prekidač ručne kočnice 5,2 bara (A21, A74, A78)</t>
  </si>
  <si>
    <t>81.25520-0076</t>
  </si>
  <si>
    <t>378</t>
  </si>
  <si>
    <t>3161/48</t>
  </si>
  <si>
    <t>Prekidač ručne kočnice (A21, A74, A78)</t>
  </si>
  <si>
    <t>81.25520-0190</t>
  </si>
  <si>
    <t>362</t>
  </si>
  <si>
    <t>359</t>
  </si>
  <si>
    <t>3161/58</t>
  </si>
  <si>
    <t>Prekidač birača brzina (A21-2009)</t>
  </si>
  <si>
    <t>2935/08</t>
  </si>
  <si>
    <t>Upravljački uređaj ZBR2 (A21)</t>
  </si>
  <si>
    <t>3149/02</t>
  </si>
  <si>
    <t>Žarulja prekidača vrata (A21, A74, A78)</t>
  </si>
  <si>
    <t>81.25901-0107</t>
  </si>
  <si>
    <t>432</t>
  </si>
  <si>
    <t>2223/04</t>
  </si>
  <si>
    <t>Rele stanične kočnice (A21, A74, A78)</t>
  </si>
  <si>
    <t>81.25902-0187</t>
  </si>
  <si>
    <t>439</t>
  </si>
  <si>
    <t>2223/20</t>
  </si>
  <si>
    <t>Relej brzine 15kmh 24V (A21, A74, A78)</t>
  </si>
  <si>
    <t>81.25902-0302</t>
  </si>
  <si>
    <t>438</t>
  </si>
  <si>
    <t>2223/19</t>
  </si>
  <si>
    <t>Relej brzine  3kmh 24V (A21, A74, A78)</t>
  </si>
  <si>
    <t>81.25902-0303</t>
  </si>
  <si>
    <t>420</t>
  </si>
  <si>
    <t>2223/05</t>
  </si>
  <si>
    <t>Rele 24V  (A74, A78)</t>
  </si>
  <si>
    <t>81.25902-0347</t>
  </si>
  <si>
    <t>421</t>
  </si>
  <si>
    <t>2223/06</t>
  </si>
  <si>
    <t>Rele 24V 15A sa kašnjenjem (A74)</t>
  </si>
  <si>
    <t>81.25902-0376</t>
  </si>
  <si>
    <t>429</t>
  </si>
  <si>
    <t>2223/13</t>
  </si>
  <si>
    <t>Rele granične vrijednosti (A74)</t>
  </si>
  <si>
    <t>81.25902-0378</t>
  </si>
  <si>
    <t>434</t>
  </si>
  <si>
    <t>2223/21</t>
  </si>
  <si>
    <t>Rele ventil goriva (A21, A74, A78)</t>
  </si>
  <si>
    <t>81.25902-0390</t>
  </si>
  <si>
    <t>423</t>
  </si>
  <si>
    <t>2223/08</t>
  </si>
  <si>
    <t>Rele 24V 2x20A (A21, A74, A78)</t>
  </si>
  <si>
    <t>422</t>
  </si>
  <si>
    <t>2223/07</t>
  </si>
  <si>
    <t>Rele 24V 25A (A21, A74, A78)</t>
  </si>
  <si>
    <t>81.25902-0437</t>
  </si>
  <si>
    <t>426</t>
  </si>
  <si>
    <t>2223/11</t>
  </si>
  <si>
    <t>Rele 24V grijača filtera goriva (A21, A74, A78)</t>
  </si>
  <si>
    <t>81.25902-0468</t>
  </si>
  <si>
    <t>424</t>
  </si>
  <si>
    <t>2223/09</t>
  </si>
  <si>
    <t>Rele 24V 87-87a (A21, A74, A78)</t>
  </si>
  <si>
    <t>81.25902-0474</t>
  </si>
  <si>
    <t>483</t>
  </si>
  <si>
    <t>2444/07</t>
  </si>
  <si>
    <t>Sklopka akumulatora 300 A (A21, A78)</t>
  </si>
  <si>
    <t>484</t>
  </si>
  <si>
    <t>2444/06</t>
  </si>
  <si>
    <t>Sklopka akumulatora 300 A (A74)</t>
  </si>
  <si>
    <t>81.25902-6157</t>
  </si>
  <si>
    <t>433</t>
  </si>
  <si>
    <t>3204/02</t>
  </si>
  <si>
    <t>Rele svjetla  (A21, A74, A78)</t>
  </si>
  <si>
    <t>2226/02</t>
  </si>
  <si>
    <t>Zujalica vrata (A74)</t>
  </si>
  <si>
    <t>81.25906-0021</t>
  </si>
  <si>
    <t>2226/05</t>
  </si>
  <si>
    <t>Zujalica (A21, A74)</t>
  </si>
  <si>
    <t>81.25906-0030</t>
  </si>
  <si>
    <t>325</t>
  </si>
  <si>
    <t>326</t>
  </si>
  <si>
    <t>357</t>
  </si>
  <si>
    <t>3049/02</t>
  </si>
  <si>
    <t>Potenciometar vrata (A21)</t>
  </si>
  <si>
    <t>102</t>
  </si>
  <si>
    <t>2006/08</t>
  </si>
  <si>
    <t>Dioda za gašenje sklopke   (A21, A74, A78)</t>
  </si>
  <si>
    <t>81.25927-0057</t>
  </si>
  <si>
    <t>2935/01</t>
  </si>
  <si>
    <t>Upravljački uređaj grijanja (A21, A74, A78)</t>
  </si>
  <si>
    <t>81.25935-6662</t>
  </si>
  <si>
    <t>88</t>
  </si>
  <si>
    <t>Čahura ABS senzora</t>
  </si>
  <si>
    <t>475</t>
  </si>
  <si>
    <t>2817/19</t>
  </si>
  <si>
    <t>81.25937-0040</t>
  </si>
  <si>
    <t>98</t>
  </si>
  <si>
    <t>265</t>
  </si>
  <si>
    <t>99</t>
  </si>
  <si>
    <t>321</t>
  </si>
  <si>
    <t>2885/03</t>
  </si>
  <si>
    <t>Osovinica brisača A21 -desna</t>
  </si>
  <si>
    <t>255</t>
  </si>
  <si>
    <t>2979/03</t>
  </si>
  <si>
    <t>Motor brisača 24V (A21, A74, A78)</t>
  </si>
  <si>
    <t>81.26401-6127</t>
  </si>
  <si>
    <t>352</t>
  </si>
  <si>
    <t>3142/04</t>
  </si>
  <si>
    <t>Poluga brisača - spojna (A21, A74, A78)</t>
  </si>
  <si>
    <t>81.26411-6065</t>
  </si>
  <si>
    <t>351</t>
  </si>
  <si>
    <t>3142/02</t>
  </si>
  <si>
    <t>Poluga brisača - lijeva (A21, A74, A78)</t>
  </si>
  <si>
    <t>81.26411-6077</t>
  </si>
  <si>
    <t>350</t>
  </si>
  <si>
    <t>3142/01</t>
  </si>
  <si>
    <t>Poluga brisača - desna (A21, A74, A78)</t>
  </si>
  <si>
    <t>81.26411-6078</t>
  </si>
  <si>
    <t>322</t>
  </si>
  <si>
    <t>2885/02</t>
  </si>
  <si>
    <t>Osovinica ležaj metlice brisača (A21, A74, A78)</t>
  </si>
  <si>
    <t>81.26421-6034</t>
  </si>
  <si>
    <t>283</t>
  </si>
  <si>
    <t>3152/02</t>
  </si>
  <si>
    <t>Nosač metlice (A21, A74, A78)</t>
  </si>
  <si>
    <t>81.26430-6042</t>
  </si>
  <si>
    <t>249</t>
  </si>
  <si>
    <t>2224/02</t>
  </si>
  <si>
    <t>Metlica brisača 800 mm (A74, A78)</t>
  </si>
  <si>
    <t>81.26440-0033</t>
  </si>
  <si>
    <t>250</t>
  </si>
  <si>
    <t>2224/06</t>
  </si>
  <si>
    <t>Metlice brisača (A21)</t>
  </si>
  <si>
    <t>81.26440-0060</t>
  </si>
  <si>
    <t>356</t>
  </si>
  <si>
    <t>3047/05</t>
  </si>
  <si>
    <t>Posuda vode za brisače (A74)</t>
  </si>
  <si>
    <t>81.26481-0022</t>
  </si>
  <si>
    <t>418</t>
  </si>
  <si>
    <t>2979/01</t>
  </si>
  <si>
    <t>Pumpica vode (A74)</t>
  </si>
  <si>
    <t>81.26485-6008</t>
  </si>
  <si>
    <t>419</t>
  </si>
  <si>
    <t>464</t>
  </si>
  <si>
    <t>2817/11</t>
  </si>
  <si>
    <t>471</t>
  </si>
  <si>
    <t>2817/06</t>
  </si>
  <si>
    <t>Senzor ABS-a zadnji lijevi (A74, A76) 2000 mm</t>
  </si>
  <si>
    <t>468</t>
  </si>
  <si>
    <t>2817/05</t>
  </si>
  <si>
    <t>Senzor ABS-a zadnji desni (A74, A76) 2000 mm</t>
  </si>
  <si>
    <t>463</t>
  </si>
  <si>
    <t>81.27120-6183</t>
  </si>
  <si>
    <t>472</t>
  </si>
  <si>
    <t>469</t>
  </si>
  <si>
    <t>470</t>
  </si>
  <si>
    <t>2817/08</t>
  </si>
  <si>
    <t>Senzor ABS-a zadnji lijevi (A21)</t>
  </si>
  <si>
    <t>467</t>
  </si>
  <si>
    <t>2817/07</t>
  </si>
  <si>
    <t>Senzor ABS-a zadnji desni (A21)</t>
  </si>
  <si>
    <t>466</t>
  </si>
  <si>
    <t>2817/12</t>
  </si>
  <si>
    <t>465</t>
  </si>
  <si>
    <t>2817/13</t>
  </si>
  <si>
    <t>144</t>
  </si>
  <si>
    <t>2362/04</t>
  </si>
  <si>
    <t>Instrument nivoa goriva (A74; A78)</t>
  </si>
  <si>
    <t>81.27201-6059</t>
  </si>
  <si>
    <t>146</t>
  </si>
  <si>
    <t>2362/03</t>
  </si>
  <si>
    <t>Instrument temperature motora, pritisak ulja (A74)</t>
  </si>
  <si>
    <t>81.27202-6094</t>
  </si>
  <si>
    <t>143</t>
  </si>
  <si>
    <t>2362/02</t>
  </si>
  <si>
    <t>Instrument gorivo, pritisak zraka kočioni krug I/II (A74)</t>
  </si>
  <si>
    <t>81.27202-6096</t>
  </si>
  <si>
    <t>145</t>
  </si>
  <si>
    <t>2362/12</t>
  </si>
  <si>
    <t>Instrument temperature (A74)</t>
  </si>
  <si>
    <t>81.27420-6032</t>
  </si>
  <si>
    <t>136</t>
  </si>
  <si>
    <t>2605/02</t>
  </si>
  <si>
    <t>Indikator pritiska ulja (A74)</t>
  </si>
  <si>
    <t>81.27421-0109</t>
  </si>
  <si>
    <t>138</t>
  </si>
  <si>
    <t>Indikator temp. Vode F 90 (A74)</t>
  </si>
  <si>
    <t>81.27421-0125</t>
  </si>
  <si>
    <t>137</t>
  </si>
  <si>
    <t>2605/05</t>
  </si>
  <si>
    <t>Indikator pritiska ulja 16 bara (A21, A74, A78)</t>
  </si>
  <si>
    <t>81.27421-0151</t>
  </si>
  <si>
    <t>474</t>
  </si>
  <si>
    <t>3210/01</t>
  </si>
  <si>
    <t>Senzor nivoa vode M, L, F, T (A74)</t>
  </si>
  <si>
    <t>81.27421-0152</t>
  </si>
  <si>
    <t>473</t>
  </si>
  <si>
    <t>3210/02</t>
  </si>
  <si>
    <t>Senzor nivoa vode (A21)</t>
  </si>
  <si>
    <t>142</t>
  </si>
  <si>
    <t>2921/08</t>
  </si>
  <si>
    <t>Indikator tlaka ispušnih plinova 0,5 bara (A21)</t>
  </si>
  <si>
    <t>81.27421-0248</t>
  </si>
  <si>
    <t>139</t>
  </si>
  <si>
    <t>2921/07</t>
  </si>
  <si>
    <t>Indikator temperature ispušnih plinova (A21)</t>
  </si>
  <si>
    <t>81.27421-0263</t>
  </si>
  <si>
    <t>188</t>
  </si>
  <si>
    <t>170</t>
  </si>
  <si>
    <t>233</t>
  </si>
  <si>
    <t>441</t>
  </si>
  <si>
    <t>331</t>
  </si>
  <si>
    <t>235</t>
  </si>
  <si>
    <t>2801/15</t>
  </si>
  <si>
    <t>Lim prirubnice diferencijala (A21)</t>
  </si>
  <si>
    <t>81.32120-0016</t>
  </si>
  <si>
    <t>178</t>
  </si>
  <si>
    <t>479</t>
  </si>
  <si>
    <t>184</t>
  </si>
  <si>
    <t>185</t>
  </si>
  <si>
    <t>112</t>
  </si>
  <si>
    <t>3082/01</t>
  </si>
  <si>
    <t>353</t>
  </si>
  <si>
    <t>3082/08</t>
  </si>
  <si>
    <t xml:space="preserve">Poluosovina pogonske osovine (A21)  </t>
  </si>
  <si>
    <t>81.35502-0230</t>
  </si>
  <si>
    <t>113</t>
  </si>
  <si>
    <t>3082/07</t>
  </si>
  <si>
    <t>Glavčina kotača zadnje osovine vanjska (A21)</t>
  </si>
  <si>
    <t>81.357016040</t>
  </si>
  <si>
    <t>396</t>
  </si>
  <si>
    <t>2801/14</t>
  </si>
  <si>
    <t>Prirubnica diferencijala (A21)</t>
  </si>
  <si>
    <t>284</t>
  </si>
  <si>
    <t>288</t>
  </si>
  <si>
    <t>3155/09</t>
  </si>
  <si>
    <t>Nosač motora prednji lijevi (A21)</t>
  </si>
  <si>
    <t>81.41506-6441</t>
  </si>
  <si>
    <t>290</t>
  </si>
  <si>
    <t>3155/10</t>
  </si>
  <si>
    <t>Nosač motora zadnji lijevi (A21)</t>
  </si>
  <si>
    <t>81.41506-6443</t>
  </si>
  <si>
    <t>496</t>
  </si>
  <si>
    <t>2600/16</t>
  </si>
  <si>
    <t>Spona uporna prednja osovina (A74)</t>
  </si>
  <si>
    <t>81.43220-6170</t>
  </si>
  <si>
    <t>498</t>
  </si>
  <si>
    <t>2600/13</t>
  </si>
  <si>
    <t>Spona uporna zadnja donja (A21)</t>
  </si>
  <si>
    <t>500</t>
  </si>
  <si>
    <t>2600/14</t>
  </si>
  <si>
    <t>Spona uporna zadnja gornja (A21)</t>
  </si>
  <si>
    <t>457</t>
  </si>
  <si>
    <t>495</t>
  </si>
  <si>
    <t>2600/15</t>
  </si>
  <si>
    <t>Spona uporna prednja osovina (A21)</t>
  </si>
  <si>
    <t>497</t>
  </si>
  <si>
    <t>499</t>
  </si>
  <si>
    <t>501</t>
  </si>
  <si>
    <t>502</t>
  </si>
  <si>
    <t>319</t>
  </si>
  <si>
    <t>155</t>
  </si>
  <si>
    <t>154</t>
  </si>
  <si>
    <t>2509/03</t>
  </si>
  <si>
    <t>Jastuk zračni (A21, A74, A78)</t>
  </si>
  <si>
    <t>81.43601-0126</t>
  </si>
  <si>
    <t>Amortizer prednji (A21, A78)</t>
  </si>
  <si>
    <t>81.43701-6880</t>
  </si>
  <si>
    <t>Amortizer stražnji (A78)</t>
  </si>
  <si>
    <t>81.43701-6986</t>
  </si>
  <si>
    <t>2526/04</t>
  </si>
  <si>
    <t>Amortizer prednji (A74)</t>
  </si>
  <si>
    <t>81.43702-6089</t>
  </si>
  <si>
    <t>456</t>
  </si>
  <si>
    <t>Selen blok amortizera (A21)</t>
  </si>
  <si>
    <t>81.43706-0019</t>
  </si>
  <si>
    <t>92</t>
  </si>
  <si>
    <t>Čahura selena stablizatora prednje osovine</t>
  </si>
  <si>
    <t>81.43722-0059</t>
  </si>
  <si>
    <t>323</t>
  </si>
  <si>
    <t>324</t>
  </si>
  <si>
    <t>478</t>
  </si>
  <si>
    <t>2837/06</t>
  </si>
  <si>
    <t>Set za popravak osovinice rukavca (A21, A78)</t>
  </si>
  <si>
    <t>81.44205-6037</t>
  </si>
  <si>
    <t>341</t>
  </si>
  <si>
    <t>409</t>
  </si>
  <si>
    <t>397</t>
  </si>
  <si>
    <t>345</t>
  </si>
  <si>
    <t>180</t>
  </si>
  <si>
    <t>2242/06</t>
  </si>
  <si>
    <t>Kućište brave za paljenje (A74)</t>
  </si>
  <si>
    <t>81.46433-6013</t>
  </si>
  <si>
    <t>487</t>
  </si>
  <si>
    <t>2600/21</t>
  </si>
  <si>
    <t>Spona gurajuća druga (A21)</t>
  </si>
  <si>
    <t>81.46611-6045</t>
  </si>
  <si>
    <t>503</t>
  </si>
  <si>
    <t>489</t>
  </si>
  <si>
    <t>2600/06</t>
  </si>
  <si>
    <t>Spona gurajuća druga, grbava (A74)</t>
  </si>
  <si>
    <t>81.46611-6067</t>
  </si>
  <si>
    <t>490</t>
  </si>
  <si>
    <t>2600/20</t>
  </si>
  <si>
    <t>Spona gurajuća prva (A21, A78)</t>
  </si>
  <si>
    <t>488</t>
  </si>
  <si>
    <t>491</t>
  </si>
  <si>
    <t>2600/05</t>
  </si>
  <si>
    <t>Spona gurajuća prva (A74)</t>
  </si>
  <si>
    <t>91</t>
  </si>
  <si>
    <t>Čahura s navojem poprečne spone (A21, A78)</t>
  </si>
  <si>
    <t>81.46710-0123</t>
  </si>
  <si>
    <t>494</t>
  </si>
  <si>
    <t>2600/12</t>
  </si>
  <si>
    <t>Spona poprečna (A21)</t>
  </si>
  <si>
    <t>81.46711-6715</t>
  </si>
  <si>
    <t>492</t>
  </si>
  <si>
    <t>2600/03</t>
  </si>
  <si>
    <t>Spona poprečna - disk kočnice (A74, 2003.)</t>
  </si>
  <si>
    <t>81.46711-6778</t>
  </si>
  <si>
    <t>493</t>
  </si>
  <si>
    <t>414</t>
  </si>
  <si>
    <t>2729/02</t>
  </si>
  <si>
    <t>Pumpa volana ZF/21 CCM lijevi hod (A21, A74)</t>
  </si>
  <si>
    <t>413</t>
  </si>
  <si>
    <t>2729/03</t>
  </si>
  <si>
    <t>Pumpa volana ZF/21 CCM desni hod (A78)</t>
  </si>
  <si>
    <t>274</t>
  </si>
  <si>
    <t>135</t>
  </si>
  <si>
    <t>442</t>
  </si>
  <si>
    <t>Ventil za odvajanje vode - reparaturni set</t>
  </si>
  <si>
    <t>81.51260-6052</t>
  </si>
  <si>
    <t>2786/22</t>
  </si>
  <si>
    <t>Zavojnica centrifugalnog odvajača ulja (A21)</t>
  </si>
  <si>
    <t>81.51260-6074</t>
  </si>
  <si>
    <t>2947/04</t>
  </si>
  <si>
    <t>Ventil jednosmjerni za rashladnu tekućinu (A74)</t>
  </si>
  <si>
    <t>81.52120-0027</t>
  </si>
  <si>
    <t>2947/03</t>
  </si>
  <si>
    <t>Ventil jednosmjerni za rashladnu tekućinu (A78)</t>
  </si>
  <si>
    <t>81.52120-0029</t>
  </si>
  <si>
    <t>3185/03</t>
  </si>
  <si>
    <t>Ventil elektromagnetni (A21, A74, A78)</t>
  </si>
  <si>
    <t>81.52160-6125</t>
  </si>
  <si>
    <t>447</t>
  </si>
  <si>
    <t>Ručica za podešavanje nagiba sjedišta vozača (A74)</t>
  </si>
  <si>
    <t>81.62398-0018</t>
  </si>
  <si>
    <t>448</t>
  </si>
  <si>
    <t>3168/03</t>
  </si>
  <si>
    <t>3168/01</t>
  </si>
  <si>
    <t>Ventil sjedišta vozača (A74, A78)</t>
  </si>
  <si>
    <t>81.62398-6032</t>
  </si>
  <si>
    <t>293</t>
  </si>
  <si>
    <t>2220/12</t>
  </si>
  <si>
    <t xml:space="preserve">Nosač ogledala vanjskog desnog (A21; A78) </t>
  </si>
  <si>
    <t>81.63730-0083</t>
  </si>
  <si>
    <t>310</t>
  </si>
  <si>
    <t>2936/16</t>
  </si>
  <si>
    <t>Ogledalo vanjsko desno 6-polno (A74 - 2007)</t>
  </si>
  <si>
    <t>81.63730-6359</t>
  </si>
  <si>
    <t>296</t>
  </si>
  <si>
    <t>2220/10</t>
  </si>
  <si>
    <t xml:space="preserve">Nosač ogledala vanjskog desnog veći (A21) </t>
  </si>
  <si>
    <t>81.63731-0373</t>
  </si>
  <si>
    <t>294</t>
  </si>
  <si>
    <t>2220/01</t>
  </si>
  <si>
    <t xml:space="preserve">Nosač ogledala vanjskog desnog (A74-2007) </t>
  </si>
  <si>
    <t>81.63731-6416</t>
  </si>
  <si>
    <t>346</t>
  </si>
  <si>
    <t>Poklopac šarke ogledala vanjskog (A21)</t>
  </si>
  <si>
    <t>349</t>
  </si>
  <si>
    <t>3206/08</t>
  </si>
  <si>
    <t xml:space="preserve">Poklopac vannjskog desnog nosača ogledala (A21; A78) </t>
  </si>
  <si>
    <t>81.63732-0087</t>
  </si>
  <si>
    <t>295</t>
  </si>
  <si>
    <t>2220/11</t>
  </si>
  <si>
    <t xml:space="preserve">Nosač ogledala vanjskog desnog manji (A21) </t>
  </si>
  <si>
    <t>81.63732-0089</t>
  </si>
  <si>
    <t>316</t>
  </si>
  <si>
    <t>3206/09</t>
  </si>
  <si>
    <t>81.63732-0090</t>
  </si>
  <si>
    <t>309</t>
  </si>
  <si>
    <t>2417/06</t>
  </si>
  <si>
    <t xml:space="preserve">Ogledalo vanjsko desno  veće (A21; A78) </t>
  </si>
  <si>
    <t>81.63733-0110</t>
  </si>
  <si>
    <t>312</t>
  </si>
  <si>
    <t>2417/07</t>
  </si>
  <si>
    <t xml:space="preserve">Ogledalo vanjsko desno manje (A21; A78) </t>
  </si>
  <si>
    <t>81.63733-0111</t>
  </si>
  <si>
    <t>519</t>
  </si>
  <si>
    <t>2417/03</t>
  </si>
  <si>
    <t>Staklo ogledala vanjsko lijevo doljnje (A21; A78)</t>
  </si>
  <si>
    <t>81.63733-0112</t>
  </si>
  <si>
    <t>520</t>
  </si>
  <si>
    <t>2417/04</t>
  </si>
  <si>
    <t>Staklo ogledala vanjsko lijevo gornje (A21; A789)</t>
  </si>
  <si>
    <t>81.63733-0113</t>
  </si>
  <si>
    <t>260</t>
  </si>
  <si>
    <t>2576/02</t>
  </si>
  <si>
    <t xml:space="preserve">Motor krovnog prozora  </t>
  </si>
  <si>
    <t>81.73122-6381</t>
  </si>
  <si>
    <t>395</t>
  </si>
  <si>
    <t>Rolnica prekretna 30 mm (A21)</t>
  </si>
  <si>
    <t>81.74940-0056</t>
  </si>
  <si>
    <t>449</t>
  </si>
  <si>
    <t>2748/03</t>
  </si>
  <si>
    <t>Ručka za deblokadu vrata (A74)</t>
  </si>
  <si>
    <t>81.74940-0531</t>
  </si>
  <si>
    <t>121</t>
  </si>
  <si>
    <t>81.74969-6004</t>
  </si>
  <si>
    <t>229</t>
  </si>
  <si>
    <t>Letvica brtvena na krilu vrata</t>
  </si>
  <si>
    <t>81.74972-0087</t>
  </si>
  <si>
    <t>521</t>
  </si>
  <si>
    <t>3095/14</t>
  </si>
  <si>
    <t>523</t>
  </si>
  <si>
    <t>524</t>
  </si>
  <si>
    <t>522</t>
  </si>
  <si>
    <t>257</t>
  </si>
  <si>
    <t>256</t>
  </si>
  <si>
    <t>259</t>
  </si>
  <si>
    <t>3107/06</t>
  </si>
  <si>
    <t>Ventil grijanja,ispod vozača (A21)</t>
  </si>
  <si>
    <t>168</t>
  </si>
  <si>
    <t>237</t>
  </si>
  <si>
    <t>3120/02</t>
  </si>
  <si>
    <t>Matica glavčine prednjeg točka  (A74)</t>
  </si>
  <si>
    <t>81.90620-0086</t>
  </si>
  <si>
    <t>243</t>
  </si>
  <si>
    <t>3063/08</t>
  </si>
  <si>
    <t>Matica prirubnice diferencijala (A21)</t>
  </si>
  <si>
    <t>242</t>
  </si>
  <si>
    <t>3063/07</t>
  </si>
  <si>
    <t>Matica prirubnice diferencijala  (A74)</t>
  </si>
  <si>
    <t>81.90685-0311</t>
  </si>
  <si>
    <t>0098/08</t>
  </si>
  <si>
    <t>Tiplovi bočnih gabarita pvc (A21, A74, A78)</t>
  </si>
  <si>
    <t>81.90685-0370</t>
  </si>
  <si>
    <t>239</t>
  </si>
  <si>
    <t>3063/09</t>
  </si>
  <si>
    <t>Matica krunasta M24x1,5 (A74)</t>
  </si>
  <si>
    <t>81.90685-0493</t>
  </si>
  <si>
    <t>231</t>
  </si>
  <si>
    <t>2222/18</t>
  </si>
  <si>
    <t>Ležaj međuremenice ventilatora (A74)</t>
  </si>
  <si>
    <t>81.93410-0044</t>
  </si>
  <si>
    <t>114</t>
  </si>
  <si>
    <t>3082/02</t>
  </si>
  <si>
    <t>Glavčina s ležajem prednjeg točka  (A74)</t>
  </si>
  <si>
    <t>81.93420-0349</t>
  </si>
  <si>
    <t>230</t>
  </si>
  <si>
    <t>3057/04</t>
  </si>
  <si>
    <t>Ležaj kotača zadnje osovine (A21)</t>
  </si>
  <si>
    <t>81.93420-0376</t>
  </si>
  <si>
    <t>89</t>
  </si>
  <si>
    <t>3024/15</t>
  </si>
  <si>
    <t>Čahura nosača fara (A21, A74, A78)</t>
  </si>
  <si>
    <t>81.94289-0202</t>
  </si>
  <si>
    <t>61</t>
  </si>
  <si>
    <t>3155/07</t>
  </si>
  <si>
    <t>Cijev nosača motora (A74)</t>
  </si>
  <si>
    <t>172</t>
  </si>
  <si>
    <t>173</t>
  </si>
  <si>
    <t>174</t>
  </si>
  <si>
    <t>150</t>
  </si>
  <si>
    <t>2558/09</t>
  </si>
  <si>
    <t>Jabučica spone desni navoj (A74)</t>
  </si>
  <si>
    <t>151</t>
  </si>
  <si>
    <t>2558/08</t>
  </si>
  <si>
    <t>Jabučica spone lijevi navoj (A74)</t>
  </si>
  <si>
    <t>149</t>
  </si>
  <si>
    <t>2558/27</t>
  </si>
  <si>
    <t>Jabučica poprečne spone desni navoj (A21, A78)</t>
  </si>
  <si>
    <t>81.95301-6271</t>
  </si>
  <si>
    <t>152</t>
  </si>
  <si>
    <t>Jabučica uzdužne spone desni navoj (A76)</t>
  </si>
  <si>
    <t>81.95301-6274</t>
  </si>
  <si>
    <t>153</t>
  </si>
  <si>
    <t>Jabučica uzdužne spone lijevi navoj (A76)</t>
  </si>
  <si>
    <t>81.95301-6275</t>
  </si>
  <si>
    <t>175</t>
  </si>
  <si>
    <t>452</t>
  </si>
  <si>
    <t>2595/03</t>
  </si>
  <si>
    <t>Sajla prednje haube (A74)</t>
  </si>
  <si>
    <t>81.95501-6367</t>
  </si>
  <si>
    <t>454</t>
  </si>
  <si>
    <t>2595/11</t>
  </si>
  <si>
    <t>Sajla za podešavanje visine sjedišta vozača (A74, A78)</t>
  </si>
  <si>
    <t>81.95501-6405</t>
  </si>
  <si>
    <t>455</t>
  </si>
  <si>
    <t>2595/09</t>
  </si>
  <si>
    <t>Sajla za prigušivanje sjedišta vozača (A74, A78)</t>
  </si>
  <si>
    <t>81.95501-6407</t>
  </si>
  <si>
    <t>453</t>
  </si>
  <si>
    <t>Sajla za brzo spuštanje sjedišta vozača (A74, A78)</t>
  </si>
  <si>
    <t>81.95501-6411</t>
  </si>
  <si>
    <t>305</t>
  </si>
  <si>
    <t>232</t>
  </si>
  <si>
    <t>2222/63</t>
  </si>
  <si>
    <t>Ležaj opruge stražnje osovine (469, A76)</t>
  </si>
  <si>
    <t>81.96020-0231</t>
  </si>
  <si>
    <t>285</t>
  </si>
  <si>
    <t>279</t>
  </si>
  <si>
    <t>291</t>
  </si>
  <si>
    <t>3024/03</t>
  </si>
  <si>
    <t>Nosač odbojnika školske ploče (A74)</t>
  </si>
  <si>
    <t>81.96210-0292</t>
  </si>
  <si>
    <t>280</t>
  </si>
  <si>
    <t>3942/07</t>
  </si>
  <si>
    <t>Nosač gumeni Wisco ventilatora (A21)</t>
  </si>
  <si>
    <t>81.96210-0471</t>
  </si>
  <si>
    <t>286</t>
  </si>
  <si>
    <t>Nosač motora otraga (A21)</t>
  </si>
  <si>
    <t>81.96210-0544</t>
  </si>
  <si>
    <t>289</t>
  </si>
  <si>
    <t>3155/06</t>
  </si>
  <si>
    <t>Nosač motora stražnji kod remenice (A21)</t>
  </si>
  <si>
    <t>79</t>
  </si>
  <si>
    <t>2567/10</t>
  </si>
  <si>
    <t>Crijevo koljenasto gumeno 38-38 (A21, A74, A78)</t>
  </si>
  <si>
    <t>72</t>
  </si>
  <si>
    <t>2567/09</t>
  </si>
  <si>
    <t>Crijevo (A74)</t>
  </si>
  <si>
    <t>81.96301-0414</t>
  </si>
  <si>
    <t>74</t>
  </si>
  <si>
    <t>2567/08</t>
  </si>
  <si>
    <t>Crijevo 55x50x90 (A21, A74, A78)</t>
  </si>
  <si>
    <t>81.96301-0445</t>
  </si>
  <si>
    <t>81</t>
  </si>
  <si>
    <t>84</t>
  </si>
  <si>
    <t>2567/21</t>
  </si>
  <si>
    <t>Crijevo stlačenog zraka 90x90x290 (A74)</t>
  </si>
  <si>
    <t>81.96301-0900</t>
  </si>
  <si>
    <t>85</t>
  </si>
  <si>
    <t>2567/28</t>
  </si>
  <si>
    <t>Crijevo vode profilirano prema mjenjaču (A21) 60x50x210</t>
  </si>
  <si>
    <t>81.96305-0379</t>
  </si>
  <si>
    <t>70</t>
  </si>
  <si>
    <t>2567/20</t>
  </si>
  <si>
    <t>Crijevo "L" 50-50</t>
  </si>
  <si>
    <t>81.96305-0387</t>
  </si>
  <si>
    <t>83</t>
  </si>
  <si>
    <t>2813/03</t>
  </si>
  <si>
    <t>Crijevo stlačenog zraka 65x65x180 (A74, A78)</t>
  </si>
  <si>
    <t>81.96320-0147</t>
  </si>
  <si>
    <t>80</t>
  </si>
  <si>
    <t>2678/19</t>
  </si>
  <si>
    <t>Crijevo na AGR cilindru (A21)</t>
  </si>
  <si>
    <t>81.96340-6124</t>
  </si>
  <si>
    <t>129</t>
  </si>
  <si>
    <t>2884/01</t>
  </si>
  <si>
    <t>Gumica na ležištu brisača - polugi (A74)</t>
  </si>
  <si>
    <t>81.96401-0145</t>
  </si>
  <si>
    <t>119</t>
  </si>
  <si>
    <t>124</t>
  </si>
  <si>
    <t>460</t>
  </si>
  <si>
    <t>2801/03</t>
  </si>
  <si>
    <t>Semering diferencijala (A21)</t>
  </si>
  <si>
    <t>81.96503-0326</t>
  </si>
  <si>
    <t>42</t>
  </si>
  <si>
    <t>50</t>
  </si>
  <si>
    <t>2786/19</t>
  </si>
  <si>
    <t>81.96601-0475</t>
  </si>
  <si>
    <t>183</t>
  </si>
  <si>
    <t>340</t>
  </si>
  <si>
    <t>64</t>
  </si>
  <si>
    <t>2242/05</t>
  </si>
  <si>
    <t>Cilindar kontakt brave (A74)</t>
  </si>
  <si>
    <t>81.97100-6034</t>
  </si>
  <si>
    <t>81.97115-6061</t>
  </si>
  <si>
    <t>32</t>
  </si>
  <si>
    <t>2205/11</t>
  </si>
  <si>
    <t>Bravica unutarnjeg krovnog poklopca (A21)</t>
  </si>
  <si>
    <t>81.97115-6063</t>
  </si>
  <si>
    <t>167</t>
  </si>
  <si>
    <t>35</t>
  </si>
  <si>
    <t>3047/03</t>
  </si>
  <si>
    <t>Brizgaljka za pranje vjetrobranskog stakla (A21, A74, A78</t>
  </si>
  <si>
    <t>82.26482-0000</t>
  </si>
  <si>
    <t>214</t>
  </si>
  <si>
    <t>213</t>
  </si>
  <si>
    <t>3158/20</t>
  </si>
  <si>
    <t>Lampa svijetla u stepenicama (A74)</t>
  </si>
  <si>
    <t>83.25203-7001</t>
  </si>
  <si>
    <t>218</t>
  </si>
  <si>
    <t>2349/04</t>
  </si>
  <si>
    <t>210</t>
  </si>
  <si>
    <t>3015/07</t>
  </si>
  <si>
    <t>Lampa stropnog svjetla srednjeg plastika (A74)</t>
  </si>
  <si>
    <t>83.25229-0568</t>
  </si>
  <si>
    <t>209</t>
  </si>
  <si>
    <t>212</t>
  </si>
  <si>
    <t>3015/05</t>
  </si>
  <si>
    <t>Lampa stropnog svjetla zadnjeg plastika (A74)</t>
  </si>
  <si>
    <t>83.25229-0570</t>
  </si>
  <si>
    <t>211</t>
  </si>
  <si>
    <t>436</t>
  </si>
  <si>
    <t>2223/16</t>
  </si>
  <si>
    <t>Rele vrata elektronski preklopni s osiguračem (A74)</t>
  </si>
  <si>
    <t>83.25902-0501</t>
  </si>
  <si>
    <t>437</t>
  </si>
  <si>
    <t>2935/02</t>
  </si>
  <si>
    <t>Upravljački uređaj grijanja vozača (A74, A78)</t>
  </si>
  <si>
    <t>83.25935-6559</t>
  </si>
  <si>
    <t>107</t>
  </si>
  <si>
    <t>3105/07</t>
  </si>
  <si>
    <t>Elektronika stropnog svjetla srednjeg 24V 21W (A74)</t>
  </si>
  <si>
    <t>83.25943-6013</t>
  </si>
  <si>
    <t>110</t>
  </si>
  <si>
    <t>108</t>
  </si>
  <si>
    <t>109</t>
  </si>
  <si>
    <t>263</t>
  </si>
  <si>
    <t>252</t>
  </si>
  <si>
    <t>Mjerač razine goriva-plovak (A74; A78)</t>
  </si>
  <si>
    <t>83.27421-6502</t>
  </si>
  <si>
    <t>253</t>
  </si>
  <si>
    <t>2362/17</t>
  </si>
  <si>
    <t>287</t>
  </si>
  <si>
    <t>333</t>
  </si>
  <si>
    <t>3241/07</t>
  </si>
  <si>
    <t>Pojas za vezivanje (A74-2007)</t>
  </si>
  <si>
    <t>83.62305-6555</t>
  </si>
  <si>
    <t>332</t>
  </si>
  <si>
    <t>307</t>
  </si>
  <si>
    <t>2936/11</t>
  </si>
  <si>
    <t>Ogledalo okruglo unutarnje</t>
  </si>
  <si>
    <t>83.63730-6506</t>
  </si>
  <si>
    <t>292</t>
  </si>
  <si>
    <t>2220/08</t>
  </si>
  <si>
    <t>Nosač ogledala desnog na karoseriji - dvopolni (A74)</t>
  </si>
  <si>
    <t>83.63731-0538</t>
  </si>
  <si>
    <t>302</t>
  </si>
  <si>
    <t>300</t>
  </si>
  <si>
    <t>297</t>
  </si>
  <si>
    <t>313</t>
  </si>
  <si>
    <t>166</t>
  </si>
  <si>
    <t>177</t>
  </si>
  <si>
    <t>2558/17</t>
  </si>
  <si>
    <t>Krajnik vrata L donji (A74)</t>
  </si>
  <si>
    <t>83.74440-0517</t>
  </si>
  <si>
    <t>176</t>
  </si>
  <si>
    <t>2558/18</t>
  </si>
  <si>
    <t>Krajnik vrata D donji (A74)</t>
  </si>
  <si>
    <t>83.74440-0518</t>
  </si>
  <si>
    <t>505</t>
  </si>
  <si>
    <t>2785/03</t>
  </si>
  <si>
    <t>Staklo 1. putničkih vrata zadnje krilo</t>
  </si>
  <si>
    <t>83.74440-0541</t>
  </si>
  <si>
    <t>234</t>
  </si>
  <si>
    <t>2558/20</t>
  </si>
  <si>
    <t>Ležište donje vodilice vrata pvc (A74)</t>
  </si>
  <si>
    <t>83.74440-0549</t>
  </si>
  <si>
    <t>342</t>
  </si>
  <si>
    <t>3069/03</t>
  </si>
  <si>
    <t>Poklopac motora (A74 - 2007)</t>
  </si>
  <si>
    <t>83.74601-5507</t>
  </si>
  <si>
    <t>343</t>
  </si>
  <si>
    <t>67</t>
  </si>
  <si>
    <t>2354/01</t>
  </si>
  <si>
    <t>Cilindar vrata (A74;2007)</t>
  </si>
  <si>
    <t>83.74910-6506</t>
  </si>
  <si>
    <t>2741/02</t>
  </si>
  <si>
    <t>Traka vrata gumena  (A74)</t>
  </si>
  <si>
    <t>83.74940-0553</t>
  </si>
  <si>
    <t>2741/01</t>
  </si>
  <si>
    <t>83.74940-0554</t>
  </si>
  <si>
    <t>303</t>
  </si>
  <si>
    <t>2618/07</t>
  </si>
  <si>
    <t>Šarka vrata vozača (A78)</t>
  </si>
  <si>
    <t>83.74940-0853</t>
  </si>
  <si>
    <t>301</t>
  </si>
  <si>
    <t>3835/02</t>
  </si>
  <si>
    <t>Nosač stupa vrata sa svornjakom donji (A74)</t>
  </si>
  <si>
    <t>83.74940-6515</t>
  </si>
  <si>
    <t>2688/02</t>
  </si>
  <si>
    <t>Vodilica vrata donja (A74)</t>
  </si>
  <si>
    <t>83.74940-6517</t>
  </si>
  <si>
    <t>123</t>
  </si>
  <si>
    <t>2741/06</t>
  </si>
  <si>
    <t>Guma stupa vrata (A74)</t>
  </si>
  <si>
    <t>83.74950-0518</t>
  </si>
  <si>
    <t>515</t>
  </si>
  <si>
    <t>2535/14</t>
  </si>
  <si>
    <t>Staklo bočno zadnje desno A74</t>
  </si>
  <si>
    <t>83.75101-0837</t>
  </si>
  <si>
    <t>2785/02</t>
  </si>
  <si>
    <t>83.75101-0931</t>
  </si>
  <si>
    <t>506</t>
  </si>
  <si>
    <t>2535/16</t>
  </si>
  <si>
    <t>Staklo bočno 3. i 4. desno A78</t>
  </si>
  <si>
    <t>83.75103-0009</t>
  </si>
  <si>
    <t>398</t>
  </si>
  <si>
    <t>104</t>
  </si>
  <si>
    <t>2690/02</t>
  </si>
  <si>
    <t>Držač rukohvata (A74, A78)</t>
  </si>
  <si>
    <t>83.77105-0512</t>
  </si>
  <si>
    <t>2671/05</t>
  </si>
  <si>
    <t>Ventilator kondenzatora klime (A21)</t>
  </si>
  <si>
    <t>315</t>
  </si>
  <si>
    <t>482</t>
  </si>
  <si>
    <t>46</t>
  </si>
  <si>
    <t>2741/08</t>
  </si>
  <si>
    <t>Brtva stupa vrata vanjska gumena (A21)</t>
  </si>
  <si>
    <t>71</t>
  </si>
  <si>
    <t>2567/16</t>
  </si>
  <si>
    <t>Crijevo "L" od motora prema hladnjaku (A74, A78)</t>
  </si>
  <si>
    <t>83.96305-0003</t>
  </si>
  <si>
    <t>69</t>
  </si>
  <si>
    <t>2567/15</t>
  </si>
  <si>
    <t>Crijevo "L"  na hladnjaku (A74, A78)</t>
  </si>
  <si>
    <t>83.96305-0006</t>
  </si>
  <si>
    <t>450</t>
  </si>
  <si>
    <t>2690/09</t>
  </si>
  <si>
    <t>Rukohvat na sjedištu putnika A74-2007</t>
  </si>
  <si>
    <t>83.97001-6535</t>
  </si>
  <si>
    <t>31</t>
  </si>
  <si>
    <t>2205/03</t>
  </si>
  <si>
    <t>Bravica poklopca (A74, A78)</t>
  </si>
  <si>
    <t>33</t>
  </si>
  <si>
    <t>2205/09</t>
  </si>
  <si>
    <t>Bravica zadnjeg poklopca (A74, A78)</t>
  </si>
  <si>
    <t>83.97116-6006</t>
  </si>
  <si>
    <t>34</t>
  </si>
  <si>
    <t>103</t>
  </si>
  <si>
    <t>2688/03</t>
  </si>
  <si>
    <t>Držač gume vrata (A74)</t>
  </si>
  <si>
    <t>83.97460-0502</t>
  </si>
  <si>
    <t>317</t>
  </si>
  <si>
    <t>480</t>
  </si>
  <si>
    <t>2226/06</t>
  </si>
  <si>
    <t>Sirena 24V (A21)</t>
  </si>
  <si>
    <t>485</t>
  </si>
  <si>
    <t>2634/11</t>
  </si>
  <si>
    <t>Spojka kompresora klima kpl. BOCK FKX40 24V</t>
  </si>
  <si>
    <t>88.06630-6012</t>
  </si>
  <si>
    <t>304</t>
  </si>
  <si>
    <t>3942/12</t>
  </si>
  <si>
    <t>Nosač wisco ventilatora (A21), komplet</t>
  </si>
  <si>
    <t>88.06640-5023</t>
  </si>
  <si>
    <t>277</t>
  </si>
  <si>
    <t>3024/14</t>
  </si>
  <si>
    <t>Nosač fara nutarnji (A21, A78)</t>
  </si>
  <si>
    <t>88.25140-0006</t>
  </si>
  <si>
    <t>208</t>
  </si>
  <si>
    <t>3015/12</t>
  </si>
  <si>
    <t>Lampa stropnog svijetla, komplet (A21)</t>
  </si>
  <si>
    <t>217</t>
  </si>
  <si>
    <t>3158/10</t>
  </si>
  <si>
    <t>Lampa štopa (A21; A78)</t>
  </si>
  <si>
    <t>88.25225-6033</t>
  </si>
  <si>
    <t>190</t>
  </si>
  <si>
    <t>189</t>
  </si>
  <si>
    <t>Lampa bočno gabaritno svjetlo LED (A21)</t>
  </si>
  <si>
    <t>394</t>
  </si>
  <si>
    <t>3161/52</t>
  </si>
  <si>
    <t>Prekidač za najavu stanica-veći (A21)</t>
  </si>
  <si>
    <t>88.25503-6656</t>
  </si>
  <si>
    <t>393</t>
  </si>
  <si>
    <t>3161/56</t>
  </si>
  <si>
    <t>Prekidač za najavu stanica-manji (A21)</t>
  </si>
  <si>
    <t>88.25503-6670</t>
  </si>
  <si>
    <t>374</t>
  </si>
  <si>
    <t>3161/57</t>
  </si>
  <si>
    <t>Prekidač poklopca rezervoara goriva (A21, A78)</t>
  </si>
  <si>
    <t>88.25505-0029</t>
  </si>
  <si>
    <t>373</t>
  </si>
  <si>
    <t>3161/18</t>
  </si>
  <si>
    <t>Prekidač poklopaca motora (A74)</t>
  </si>
  <si>
    <t>88.25505-0155</t>
  </si>
  <si>
    <t>427</t>
  </si>
  <si>
    <t>2223/23</t>
  </si>
  <si>
    <t>Rele 24V pojačalo (A21, A74, A78)</t>
  </si>
  <si>
    <t>88.25902-0013</t>
  </si>
  <si>
    <t>425</t>
  </si>
  <si>
    <t>2223/10</t>
  </si>
  <si>
    <t>88.25902-6005</t>
  </si>
  <si>
    <t>477</t>
  </si>
  <si>
    <t>Senzor prekidača unutarnjeg svjetla</t>
  </si>
  <si>
    <t>88.25935-6396</t>
  </si>
  <si>
    <t>106</t>
  </si>
  <si>
    <t>3105/13</t>
  </si>
  <si>
    <t>306</t>
  </si>
  <si>
    <t>2936/15</t>
  </si>
  <si>
    <t>Ogledalo desno pomoćno (A74;2007)</t>
  </si>
  <si>
    <t>88.63700-6040</t>
  </si>
  <si>
    <t>314</t>
  </si>
  <si>
    <t>2936/12</t>
  </si>
  <si>
    <t>Ogledalo vanjsko lijevo komplet (A21; A78)</t>
  </si>
  <si>
    <t>88.63700-6059</t>
  </si>
  <si>
    <t>311</t>
  </si>
  <si>
    <t>2936/13</t>
  </si>
  <si>
    <t>Ogledalo vanjsko desno komplet (A21; A78)</t>
  </si>
  <si>
    <t>88.63700-6062</t>
  </si>
  <si>
    <t>308</t>
  </si>
  <si>
    <t>2936/06</t>
  </si>
  <si>
    <t xml:space="preserve">Ogledalo vanjsko 6-polno (A74;2007) </t>
  </si>
  <si>
    <t>88.63730-6054</t>
  </si>
  <si>
    <t>298</t>
  </si>
  <si>
    <t>2220/05</t>
  </si>
  <si>
    <t xml:space="preserve">Nosač ogledala vanjskog lijevog (A74-2007) </t>
  </si>
  <si>
    <t>88.63731-6101</t>
  </si>
  <si>
    <t>335</t>
  </si>
  <si>
    <t>2205/18</t>
  </si>
  <si>
    <t>Poklopac brave busa (A21)</t>
  </si>
  <si>
    <t>88.74440-0105</t>
  </si>
  <si>
    <t>344</t>
  </si>
  <si>
    <t>88.74940-0047</t>
  </si>
  <si>
    <t>435</t>
  </si>
  <si>
    <t>2223/15</t>
  </si>
  <si>
    <t>Rele vrata (A21, A74, A78)</t>
  </si>
  <si>
    <t>88.74967-6003</t>
  </si>
  <si>
    <t>525</t>
  </si>
  <si>
    <t>516</t>
  </si>
  <si>
    <t>2535/19</t>
  </si>
  <si>
    <t>514</t>
  </si>
  <si>
    <t>2535/06</t>
  </si>
  <si>
    <t>88.75103-0081</t>
  </si>
  <si>
    <t>3095/12</t>
  </si>
  <si>
    <t>88.75103-0176</t>
  </si>
  <si>
    <t>2785/06</t>
  </si>
  <si>
    <t>88.75103-0416</t>
  </si>
  <si>
    <t>2785/07</t>
  </si>
  <si>
    <t>88.75103-0421</t>
  </si>
  <si>
    <t>2785/04</t>
  </si>
  <si>
    <t>88.75103-0422</t>
  </si>
  <si>
    <t>2785/05</t>
  </si>
  <si>
    <t>88.75103-0423</t>
  </si>
  <si>
    <t>517</t>
  </si>
  <si>
    <t>2535/07</t>
  </si>
  <si>
    <t>508</t>
  </si>
  <si>
    <t>2535/08</t>
  </si>
  <si>
    <t>88.75401-6161, 36.75401-6063 36.75401-6231</t>
  </si>
  <si>
    <t>510</t>
  </si>
  <si>
    <t>512</t>
  </si>
  <si>
    <t>2535/09</t>
  </si>
  <si>
    <t>88.75401-6357, 36.75401-6074, 36.75401-6234</t>
  </si>
  <si>
    <t>513</t>
  </si>
  <si>
    <t>2535/11</t>
  </si>
  <si>
    <t>511</t>
  </si>
  <si>
    <t>2535/10</t>
  </si>
  <si>
    <t>88.75401-6367, 36.75401-6081, 36.75401-6271</t>
  </si>
  <si>
    <t>507</t>
  </si>
  <si>
    <t>2535/15</t>
  </si>
  <si>
    <t>94</t>
  </si>
  <si>
    <t>Čekić za slučaj nevolje</t>
  </si>
  <si>
    <t>88.75901-0022</t>
  </si>
  <si>
    <t>347</t>
  </si>
  <si>
    <t>348</t>
  </si>
  <si>
    <t>2748/04</t>
  </si>
  <si>
    <t>Poklopac unutarnjrg sigurnosnog ventila (A21, A74, A78)</t>
  </si>
  <si>
    <t>105</t>
  </si>
  <si>
    <t>2690/10</t>
  </si>
  <si>
    <t>Držač rukohvata lijevi (A21)</t>
  </si>
  <si>
    <t>88.77108-6028</t>
  </si>
  <si>
    <t>82</t>
  </si>
  <si>
    <t>160</t>
  </si>
  <si>
    <t>2274/03</t>
  </si>
  <si>
    <t>Katadiopter zadnjeg poklopca "D" (A21)</t>
  </si>
  <si>
    <t>88.79306-0090</t>
  </si>
  <si>
    <t>161</t>
  </si>
  <si>
    <t>2274/04</t>
  </si>
  <si>
    <t>Katadiopter zadnjeg poklopca "L" (A21)</t>
  </si>
  <si>
    <t>88.79306-0091</t>
  </si>
  <si>
    <t>47</t>
  </si>
  <si>
    <t>2741/09</t>
  </si>
  <si>
    <t>Brtva stupa vrata vanjska gumena (A74)</t>
  </si>
  <si>
    <t>88.96120-6002</t>
  </si>
  <si>
    <t>88.97150-0060</t>
  </si>
  <si>
    <t>254</t>
  </si>
  <si>
    <t>65</t>
  </si>
  <si>
    <t>266</t>
  </si>
  <si>
    <t>2380/02</t>
  </si>
  <si>
    <t>M6 X 30 mm</t>
  </si>
  <si>
    <t>267</t>
  </si>
  <si>
    <t>2380/01</t>
  </si>
  <si>
    <t>M8 X 30 mm</t>
  </si>
  <si>
    <t>194</t>
  </si>
  <si>
    <t>3158/29</t>
  </si>
  <si>
    <t>Lampa gabaritnog svjetla bočnog - obični (A74)</t>
  </si>
  <si>
    <t>N1.01102-5357</t>
  </si>
  <si>
    <t>75</t>
  </si>
  <si>
    <t>76</t>
  </si>
  <si>
    <t>77</t>
  </si>
  <si>
    <t>268</t>
  </si>
  <si>
    <t>3241/04</t>
  </si>
  <si>
    <t>Nastavak automatskog sigurnosnog pojasa ženski fiksni</t>
  </si>
  <si>
    <t>TIP 7701</t>
  </si>
  <si>
    <t>251</t>
  </si>
  <si>
    <t xml:space="preserve">CIJENA BEZ PDV: </t>
  </si>
  <si>
    <t>PDV:</t>
  </si>
  <si>
    <t>UKUPNO S PDV:</t>
  </si>
  <si>
    <t>DIJELOVI ZA MAN AUTOBUSE</t>
  </si>
  <si>
    <t>Pumpa vode D0836 LOH51 (A78)</t>
  </si>
  <si>
    <t>Red.br.</t>
  </si>
  <si>
    <t>2526/08</t>
  </si>
  <si>
    <t>2205/13</t>
  </si>
  <si>
    <t>Bravica krova busa</t>
  </si>
  <si>
    <t>Brtva filtera goriva motora CR 100x4-HNBR-60 (A21-2019)</t>
  </si>
  <si>
    <t>51.96501-0581</t>
  </si>
  <si>
    <t>Cijev ad blue (A21)</t>
  </si>
  <si>
    <t>36.15406-5011</t>
  </si>
  <si>
    <t>36.15406-5012</t>
  </si>
  <si>
    <t>51.10301-6161, F00RJ01029</t>
  </si>
  <si>
    <t>3198/05</t>
  </si>
  <si>
    <t>Cilindar pneumatski AGR ventila (A21)</t>
  </si>
  <si>
    <t>51.08150-0039</t>
  </si>
  <si>
    <t>3198/06</t>
  </si>
  <si>
    <t>Cilindar pneumatski AGR ventila (A21) garnitura dijelova</t>
  </si>
  <si>
    <t>51.08140-6002</t>
  </si>
  <si>
    <t>2342/22</t>
  </si>
  <si>
    <t>Crijevni vod (A21)</t>
  </si>
  <si>
    <t>51.96341-0378</t>
  </si>
  <si>
    <t>2342/24</t>
  </si>
  <si>
    <t>51.96341-0377,      51.96341-0422</t>
  </si>
  <si>
    <t>2342/25</t>
  </si>
  <si>
    <t>51.96341-0367</t>
  </si>
  <si>
    <t>2342/26</t>
  </si>
  <si>
    <t>04.27405-1120</t>
  </si>
  <si>
    <t>2567/23</t>
  </si>
  <si>
    <t xml:space="preserve">Crijevo gumeno </t>
  </si>
  <si>
    <t>81.96305-0386</t>
  </si>
  <si>
    <t>2567/25</t>
  </si>
  <si>
    <t>Crijevo kočnica (A74)</t>
  </si>
  <si>
    <t>81.96340-0875</t>
  </si>
  <si>
    <t>2601/12</t>
  </si>
  <si>
    <t>2558/32</t>
  </si>
  <si>
    <t>2857/04</t>
  </si>
  <si>
    <t>Davač temperature dodatnog grijanja</t>
  </si>
  <si>
    <t>36.77940-6015</t>
  </si>
  <si>
    <t>Elektronika klime (A21, A76)</t>
  </si>
  <si>
    <t>Filter DPF (A21)</t>
  </si>
  <si>
    <t>36.15103-0047</t>
  </si>
  <si>
    <t>51.26101-9314</t>
  </si>
  <si>
    <t>2323/05</t>
  </si>
  <si>
    <t>Grlo lampe stropnog svjetla (A)</t>
  </si>
  <si>
    <t>83.25236-0505</t>
  </si>
  <si>
    <t>2917/05</t>
  </si>
  <si>
    <t>Instrument kombinirani (A21)</t>
  </si>
  <si>
    <t>81.27202-6210</t>
  </si>
  <si>
    <t>81.95301-6273</t>
  </si>
  <si>
    <t>3216/06</t>
  </si>
  <si>
    <t xml:space="preserve">Kabel katalizatora (A21) </t>
  </si>
  <si>
    <t>81.25458-5132</t>
  </si>
  <si>
    <t>Kabel lampe bočnog gabarita - led (A21; A78)</t>
  </si>
  <si>
    <t>83.25414-6888</t>
  </si>
  <si>
    <t>88.25260-6020, 36.25260-6016, 81.25260-6141</t>
  </si>
  <si>
    <t>Lampa gabaritnog svijetla crvena (A21; A78)</t>
  </si>
  <si>
    <t>3158/35</t>
  </si>
  <si>
    <t>Lampa gabaritnog svjetla zadnja (A21)</t>
  </si>
  <si>
    <t>83.25260-6509</t>
  </si>
  <si>
    <t>3158/33</t>
  </si>
  <si>
    <t>Lampa zadnja kočiono i poziciono svjetlo LED (A21-2019)</t>
  </si>
  <si>
    <t>36.15405-5005</t>
  </si>
  <si>
    <t>81.15403-9146</t>
  </si>
  <si>
    <t>Modul prekostrujni  - DPF</t>
  </si>
  <si>
    <t>36.15103-0049</t>
  </si>
  <si>
    <t>Nosač vanjskog lijevog ogledala na vozilu (A21, A78)</t>
  </si>
  <si>
    <t>36.97420-0005</t>
  </si>
  <si>
    <t>36.97420-0006</t>
  </si>
  <si>
    <t xml:space="preserve">Okvir vanjskog lijevog ogledala  (A21; A78) </t>
  </si>
  <si>
    <t>88.76332-0038, 88.76332-0161</t>
  </si>
  <si>
    <t>Poklopac vanjskog desnog ogledala prednji donji manji (A21)</t>
  </si>
  <si>
    <t>Poklopac vanjskog desnog ogledala prednji gornji veći (A21)</t>
  </si>
  <si>
    <t>Poklopac vanjskog desnog ogledala zadnji donji (A21)</t>
  </si>
  <si>
    <t>Poklopac vanjskog desnog ogledala zadnji gornji (A21)</t>
  </si>
  <si>
    <t>36.15103-0016</t>
  </si>
  <si>
    <t>Rolnica natezača remena klime (A21-2019)</t>
  </si>
  <si>
    <t>Rolnica natezača remena klime (A21-2009)</t>
  </si>
  <si>
    <t>Rolnica natezača remena pumpe za vodu (A21)</t>
  </si>
  <si>
    <t>2291/02</t>
  </si>
  <si>
    <t>Ručica prozora (A21)</t>
  </si>
  <si>
    <t>83.92620-0508</t>
  </si>
  <si>
    <t>Rukavac osovine desni komplet (A21)</t>
  </si>
  <si>
    <t>81.44201-6292</t>
  </si>
  <si>
    <t>2829/06</t>
  </si>
  <si>
    <t>Rukavac osovine lijevi komplet (A21)</t>
  </si>
  <si>
    <t>81.44201-6291</t>
  </si>
  <si>
    <t>Semering s prstenom ABS 145x175x15,5WD-NBR-Z=100 (A74)</t>
  </si>
  <si>
    <t>Senzor ABS prednji desni (A76)</t>
  </si>
  <si>
    <t>Senzor ABS prednji lijevi (A76)</t>
  </si>
  <si>
    <t>81.27120-6182</t>
  </si>
  <si>
    <t>Senzor ABS-a prednji desni (A21; A78)</t>
  </si>
  <si>
    <t>81.27120-6178, 81.27120-6221</t>
  </si>
  <si>
    <t>Senzor ABS-a prednji desni (A74)</t>
  </si>
  <si>
    <t>Senzor ABS-a prednji lijevi (A21; A78)</t>
  </si>
  <si>
    <t>81.27120-6179, 81.27120-6220</t>
  </si>
  <si>
    <t>Senzor ABS-a prednji lijevi (A74)</t>
  </si>
  <si>
    <t>Senzor NOX 900mm (A21-2019)</t>
  </si>
  <si>
    <t>51.15408-0016</t>
  </si>
  <si>
    <t>Senzor NOX (A21-2019)</t>
  </si>
  <si>
    <t>51.15408-0017</t>
  </si>
  <si>
    <t>Sonda nivoa ad bluea (A21-2019)</t>
  </si>
  <si>
    <t>81.15408-6091</t>
  </si>
  <si>
    <t>81.46611-6217, 36.46610-6040</t>
  </si>
  <si>
    <t>2600/19</t>
  </si>
  <si>
    <t>Spona uporna zadnja (A74)</t>
  </si>
  <si>
    <t>83.43220-6502</t>
  </si>
  <si>
    <t>81.43220-6190, 81.43220-6397</t>
  </si>
  <si>
    <t>Staklo bočno  200x100x4,6/0-0-ESG (A21-2019)</t>
  </si>
  <si>
    <t>81.75101-0321</t>
  </si>
  <si>
    <t>Staklo bočno 1. desno s preklopnim gornjim dijelom + displej komplet  1533x 1459x4/1266x215-ESG-SD-GR (A21)</t>
  </si>
  <si>
    <t>Staklo bočno 1. lijevo 1472x1459x4/634x288-ESG-SD-GRG (A21-2009)</t>
  </si>
  <si>
    <t>88.75101-0971</t>
  </si>
  <si>
    <t>Staklo bočno 1. lijevo 1472x1459x4-ESG-SD-GRGT (A21-2019)</t>
  </si>
  <si>
    <t>88.75103-0435, 33.75101-0019</t>
  </si>
  <si>
    <t>Staklo bočno 2. desno s preklopnim gornjim dijelom komplet 1533x1459x4/ 1266x215-ESG-SD-GR (A21)</t>
  </si>
  <si>
    <t>Staklo bočno 2. i 3. lijevo s preklopnim gornjim dijelom komplet 1472x1459x4/ 1266x215-ESG-SD-GR (A21)</t>
  </si>
  <si>
    <t>88.75401-6344, 36.75401-6065, 36.75401-6232</t>
  </si>
  <si>
    <t>Staklo bočno 3. desno s preklopnim gornjim dijelom komplet 1533x1459x4/ 1266x215-ESG-SD-GR (A21)</t>
  </si>
  <si>
    <t>88.75401-6365, 36.75401-6079, 36.75401-6237</t>
  </si>
  <si>
    <t>Staklo bočno 4. desno 1713x1459x4/0-0-ESG-SD-GRGT (A21-2019)</t>
  </si>
  <si>
    <t>88.75103-0080</t>
  </si>
  <si>
    <t>Staklo bočno 4. desno s preklopnim gornjim dijelom komplet 1713x1459x4/ 1466x215-ESG-SD-GR (A21-2009)</t>
  </si>
  <si>
    <t>88.75401-6369, 36.75401-6083, 36.75401-6238</t>
  </si>
  <si>
    <t>Staklo bočno 4. lijevo s preklopnim gornjim dijelom (A21)</t>
  </si>
  <si>
    <t>88.75401-6345, 36.75401-6066, 36.75401-6233</t>
  </si>
  <si>
    <t>Staklo bočno 5. desno 795x620x4-ESG-SD-GRGT (A21-2019)</t>
  </si>
  <si>
    <t>36.75101-0679</t>
  </si>
  <si>
    <t>Staklo bočno 5. desno 795x958x4/0-0-ESG-SD-GRGT (A21-2009)</t>
  </si>
  <si>
    <t>Staklo bočno 5. lijevo s preklopnim gornjim dijelom komplet 1652x1459x4/1466x215-ESG-SD-GR (A21)</t>
  </si>
  <si>
    <t>Staklo bočno 6. lijevo 1472x1459x4/0-0-ESG-SD-GRGT (A21-2019)</t>
  </si>
  <si>
    <t>88.75101-0959</t>
  </si>
  <si>
    <t>Staklo bočno 6. lijevo s preklopnim gornjim dijelom komplet 1472x1459x4/1266x215-ESG-SD-GR (A21-2009)</t>
  </si>
  <si>
    <t>Staklo bočno 7. lijevo 735x117x4-ESG-SD-GTGR (A21)</t>
  </si>
  <si>
    <t>Staklo bočno lijevo do vozača komplet 1405x1307-ESG-SD-HB grijano (A21)</t>
  </si>
  <si>
    <t>Staklo bočno lijevo iznad stakla vozača  1405x282/4/40-0-ESG-SD-GRGT (A21-2019)</t>
  </si>
  <si>
    <t>88.75103-0047</t>
  </si>
  <si>
    <t>Staklo bočno lijevo iznad stakla vozača  1405x282/4-ESG-KLAR (A21)</t>
  </si>
  <si>
    <t>88.75103-0518, 36.75101-0505</t>
  </si>
  <si>
    <t>Staklo iznad 1. vrata 1342X375X4-ESG-KLAR (A21-2019)</t>
  </si>
  <si>
    <t>88.75103-0519, 36.75101-0507</t>
  </si>
  <si>
    <t>Staklo iznad 2. i 3. vrata 1342X375X4/0-0-ESG-SD (A21-2019)</t>
  </si>
  <si>
    <t>88.75101-0973</t>
  </si>
  <si>
    <t>Staklo kabine vozača bočno desno 6x1425x285-ESG (A21-2009)</t>
  </si>
  <si>
    <t>Staklo kabine vozača pregradno nisko (A21-2019)</t>
  </si>
  <si>
    <t>33.77201-5042</t>
  </si>
  <si>
    <t>Staklo prednjeg displeja 2440x430x214/2030x330-VSG-SD (A74, A21, A78)</t>
  </si>
  <si>
    <t>81.75103-0605, 81.75104-0631</t>
  </si>
  <si>
    <t>Staklo stražnje 2114/2086X996x5-ESG-SD-470x250 (A21-2019)</t>
  </si>
  <si>
    <t>Staklo vjetrobrana s grijačem 2486x1123X4-VSG-SD-GNGT-H (A21-2019)</t>
  </si>
  <si>
    <t>36.75101-2204</t>
  </si>
  <si>
    <t>2785/15</t>
  </si>
  <si>
    <t>Staklo vrata stražnjeg krila na 1 vratima (A21)</t>
  </si>
  <si>
    <t>36.74445-2030</t>
  </si>
  <si>
    <t>51.25902-0130</t>
  </si>
  <si>
    <t>Ventil ograničenja tlaka CR sustava (A21, A78)</t>
  </si>
  <si>
    <t>51.11107-0030,       1 110 010 024</t>
  </si>
  <si>
    <t>3185/04</t>
  </si>
  <si>
    <t>Ventil za regulaciju ispušnih plinova, AGR (A21)</t>
  </si>
  <si>
    <t>51.25902-0123,      51.25902-0084</t>
  </si>
  <si>
    <t>3198/04</t>
  </si>
  <si>
    <t>Ventil za regulaciju motorne kočnice (A21)</t>
  </si>
  <si>
    <t>51.25902-0129</t>
  </si>
  <si>
    <t>Ventilator kondenzatora klime (A21-2019)</t>
  </si>
  <si>
    <t>36.77930-6016</t>
  </si>
  <si>
    <t>Vrata 1, 2 i 3 reduktor sa motorom prednji (A21-2019)</t>
  </si>
  <si>
    <t>36.74406-6165</t>
  </si>
  <si>
    <t>Vrata 1. reduktor sa motorom stražnji (A21-2019)</t>
  </si>
  <si>
    <t>36.74406-6170</t>
  </si>
  <si>
    <t>Vrata 2 i 3 reduktor sa motorom stražnji (A21-2019)</t>
  </si>
  <si>
    <t>36.74406-6166</t>
  </si>
  <si>
    <t>Vrata 1 reduktor sa motorom prednji (A21-2019)</t>
  </si>
  <si>
    <t>36.74406-6134</t>
  </si>
  <si>
    <t>Vrata 1 reduktor sa motorom stražnji (A21-2019)</t>
  </si>
  <si>
    <t>36.74406-6135</t>
  </si>
  <si>
    <t>Zatezač remena klime (A21)</t>
  </si>
  <si>
    <t>51.95805-0053, 51.95805-0055</t>
  </si>
  <si>
    <t>2526/09</t>
  </si>
  <si>
    <t>81.43701-6878, 36.43701-6045</t>
  </si>
  <si>
    <t>2526/10</t>
  </si>
  <si>
    <t>81.43701-6924, 36.43701-6042</t>
  </si>
  <si>
    <t>83.97116-6004, 36.97116-6018</t>
  </si>
  <si>
    <t>83.79950-0515, 83.74950-0515</t>
  </si>
  <si>
    <t>81.94289-0236, 36.93030-0049</t>
  </si>
  <si>
    <t>81.96301-0405, 81.96305-0388</t>
  </si>
  <si>
    <t>51.06303-5459, 51.06304-5459</t>
  </si>
  <si>
    <t>51.06303-5494, 51.06304-5460</t>
  </si>
  <si>
    <t>81.25937-0011, 81.25937-0081</t>
  </si>
  <si>
    <t>51.27421-0229, 51.27421-0366</t>
  </si>
  <si>
    <t>88.25935-6469,  36.25935-6059,  446 196 000 0,    446 196 002 0</t>
  </si>
  <si>
    <t>Generator (A21-2019)</t>
  </si>
  <si>
    <t>Glavčina kotača zadnje osovine (A21)</t>
  </si>
  <si>
    <t>81.35403-0062, 36.35403-0005</t>
  </si>
  <si>
    <t>Glavčina kotača zadnje osovine -  lim zaštitni (A21)</t>
  </si>
  <si>
    <t>81.35703-0004</t>
  </si>
  <si>
    <t>0186/09</t>
  </si>
  <si>
    <t>2741/11</t>
  </si>
  <si>
    <t>Guma brtvena na vratima, donja (A21)</t>
  </si>
  <si>
    <t>2696/10</t>
  </si>
  <si>
    <t>2558/33</t>
  </si>
  <si>
    <t>Jabučica poprečne spone lijevi navoj 24/26L M30x1,1mm (A76)</t>
  </si>
  <si>
    <t>81.95301-6234, 81.95301-6374</t>
  </si>
  <si>
    <t>81.95301-6237, 81.95301-6378</t>
  </si>
  <si>
    <t>2558/31</t>
  </si>
  <si>
    <t>2558/30</t>
  </si>
  <si>
    <t>51.25413-6179, 51.25413-6418</t>
  </si>
  <si>
    <t>51.06404-0045, 51.06404-0118</t>
  </si>
  <si>
    <t>33.77201-0117</t>
  </si>
  <si>
    <t>3158/36</t>
  </si>
  <si>
    <t>88.25260-6107, 36.25260-6024</t>
  </si>
  <si>
    <t>Lampa bočnog gabarita - led kabel (A21; A78)</t>
  </si>
  <si>
    <t>81.25101-6456, 81.25101-6585</t>
  </si>
  <si>
    <t>81.25101-6457, 81.25101-6586</t>
  </si>
  <si>
    <t>88.25201-6118, 33.25201-6032</t>
  </si>
  <si>
    <t>88.25225-6039, 36.25225-6050, 2SB 345.982-00</t>
  </si>
  <si>
    <t>Lampa zadnja kočiono svjetlo na zadnjem staklu (A74, A78)</t>
  </si>
  <si>
    <t>83.25225-6516, 81.25225-6561</t>
  </si>
  <si>
    <t>Lampa zadnja kočiono svjetlo na zadnjem staklu - poklopac (A74, A78)</t>
  </si>
  <si>
    <t>36.25209-2004</t>
  </si>
  <si>
    <t>2688/08</t>
  </si>
  <si>
    <t>81.90620-0091, 81.90620-0118</t>
  </si>
  <si>
    <t>06.11289-0003, 81.90685-0483</t>
  </si>
  <si>
    <t>2275/33</t>
  </si>
  <si>
    <t>51.41510-0161, 51.41501-0161</t>
  </si>
  <si>
    <t>51.95800-7479, 51.95800-7499</t>
  </si>
  <si>
    <t>51.95800-7477, 51.95800-7494</t>
  </si>
  <si>
    <t>51.19101-0341, 51.19101-0681</t>
  </si>
  <si>
    <t>3155/04</t>
  </si>
  <si>
    <t>81.96210-0637, 81.96210-0658</t>
  </si>
  <si>
    <t>88.63731-6131</t>
  </si>
  <si>
    <t>81.26241-6042, 81.26421-6042</t>
  </si>
  <si>
    <t>81.25229-6058, 81.25229-0985</t>
  </si>
  <si>
    <t>2618/15</t>
  </si>
  <si>
    <t>81.63732-0004, 36.63732-6000</t>
  </si>
  <si>
    <t>81.06102-6202, 81.06102-6218</t>
  </si>
  <si>
    <t>81.25907-0322, 81.25907-0315</t>
  </si>
  <si>
    <t>81.25525-0182, 81.25505-6713</t>
  </si>
  <si>
    <t>81.25506-6037, 81.25506-6121</t>
  </si>
  <si>
    <t>81.25509-0139, 81.25509-0188</t>
  </si>
  <si>
    <t>81.98130-6079, 81.98130-6085</t>
  </si>
  <si>
    <t>81.39115-0463, 81.39115-0527</t>
  </si>
  <si>
    <t>36.96503-0004,  36.96503-0016, 36.96503-0025</t>
  </si>
  <si>
    <t>36.96503-0003, 36.96503-0017</t>
  </si>
  <si>
    <t>51.06500-9676, 51.06500-9695</t>
  </si>
  <si>
    <t>51.06500-6669, 51.06500-9669</t>
  </si>
  <si>
    <t>51.06500-6680, 51.06500-9700</t>
  </si>
  <si>
    <t>81.47101-6137, 81.47101-9137</t>
  </si>
  <si>
    <t>81.47101-6136, 81.47101-9136</t>
  </si>
  <si>
    <t>51.06500-6537, 51.06500-9537</t>
  </si>
  <si>
    <t>81.25902-0410, 81.25902-0561</t>
  </si>
  <si>
    <t>81.25902-6177, 88.25902-6005</t>
  </si>
  <si>
    <t>Rolnica natezača remena pumpe za vodu - vijak (A21)</t>
  </si>
  <si>
    <t>06.03215-8512</t>
  </si>
  <si>
    <t>Rolnica natezača remena pumpe za vodu - čahura (A21)</t>
  </si>
  <si>
    <t>51.93030-0096</t>
  </si>
  <si>
    <t>3160/19</t>
  </si>
  <si>
    <t>2690/11</t>
  </si>
  <si>
    <t>2854/04</t>
  </si>
  <si>
    <t>2817/25</t>
  </si>
  <si>
    <t>81.27120-6151, 81.27120-6307</t>
  </si>
  <si>
    <t>81.27120-6149, 81.27120-6305</t>
  </si>
  <si>
    <t>81.27120-6213, 81.27120-6096</t>
  </si>
  <si>
    <t>81.27120-6157, 81.27120-6309</t>
  </si>
  <si>
    <t>81.27120-6211, 81.27120-6380</t>
  </si>
  <si>
    <t>81.27120-6156, 81.27120-6308</t>
  </si>
  <si>
    <t>81.27421-0217, 81.27421-0304</t>
  </si>
  <si>
    <t>85.25301-6002, 81.25301-6092</t>
  </si>
  <si>
    <t>81.25301-6073, 81.25301-6093</t>
  </si>
  <si>
    <t>81.25902-0534, 36.25506-0001</t>
  </si>
  <si>
    <t>81.46611-6085, 36.46610-6033</t>
  </si>
  <si>
    <t xml:space="preserve">81.43220-6215, 36.43220-6037 </t>
  </si>
  <si>
    <t>81.43220-6189, 81.43220-6396</t>
  </si>
  <si>
    <t>88.75401-6361, 36.75401-6077, 36.75401-6225</t>
  </si>
  <si>
    <t>2535/20</t>
  </si>
  <si>
    <t>36.75101-0685, 88.75101-0960</t>
  </si>
  <si>
    <t>88.75301-6163, 36.75301-6046, 33.75301-0001</t>
  </si>
  <si>
    <t>36.75101-0499, 36.75101-0692, 36.75101-0718</t>
  </si>
  <si>
    <t>Staklo vjetrobrana s grijačem 2486x1123-VSG-SD-HB (A21-2009, A78)</t>
  </si>
  <si>
    <t>07.91201-2203, 07.91201-2603</t>
  </si>
  <si>
    <t>36.75101-0499, 36.75101-0718</t>
  </si>
  <si>
    <t>51.06402-0063, 51.06402-0088</t>
  </si>
  <si>
    <t>36.25814-6004, 36.25601-6009</t>
  </si>
  <si>
    <t xml:space="preserve">36.25935-6882, 81.26905-0010 </t>
  </si>
  <si>
    <t>81.25806-7105, 81.25806-7117</t>
  </si>
  <si>
    <t>07.91601-0202, 33.25432-0008</t>
  </si>
  <si>
    <t>81.77962-0038, 81.77962-0041</t>
  </si>
  <si>
    <t>2579/12</t>
  </si>
  <si>
    <t>51.02310-0099, 51.02310-0119</t>
  </si>
  <si>
    <t>Vrata vozačke kabine - kutnik (A21)</t>
  </si>
  <si>
    <t>51.02301-5259, 51.02301-5519</t>
  </si>
  <si>
    <t>51.95800-7490, 51.95800-7562</t>
  </si>
  <si>
    <t>2205/28</t>
  </si>
  <si>
    <t>51.02115-0182, 51.02115-0307</t>
  </si>
  <si>
    <t>Prsten za centriranje ispušnog lonca (A21-2019)</t>
  </si>
  <si>
    <t>Zatvarač bravice poklopca (A21, A78)</t>
  </si>
  <si>
    <t>Ventil elektromagnetni isključivanja, regulacijski ventil (A21)</t>
  </si>
  <si>
    <t>Staklo vrata str. krila na 1 vratima zel. (A21)</t>
  </si>
  <si>
    <t>Staklo vrata st. krila na 2 i 3 vratima (A21)</t>
  </si>
  <si>
    <t>Staklo vrata s grijačem (A74)</t>
  </si>
  <si>
    <t>Staklo vrata pred. krila na 1 vratima grij.  (A21)</t>
  </si>
  <si>
    <t>Staklo vrata pr. krila na 2 i 3 vratima (A21)</t>
  </si>
  <si>
    <t>Senzor podizača jastuka (A21)</t>
  </si>
  <si>
    <t>Priključak modula ad blue (A21-2019)</t>
  </si>
  <si>
    <t>Poklopac ručice za otvaranje vrata u nevolji (A21)</t>
  </si>
  <si>
    <t>Obujmica ispušnog lonca profilna (A21-2019)</t>
  </si>
  <si>
    <t>Obujmica nastavka ispušnog lonca profilna (A21-2019)</t>
  </si>
  <si>
    <t>Modul ad bluea (A21-2019)</t>
  </si>
  <si>
    <t>Kutnik vrata vozačke kabine (A21)</t>
  </si>
  <si>
    <t>Kardan (A21)</t>
  </si>
  <si>
    <t>Amortizer stražnje osovine (A21)</t>
  </si>
  <si>
    <t>Amortizer prednji/stražnji pojačan (A21)</t>
  </si>
  <si>
    <t>Klip za regulaciju tlaka ulja motora D0826 LOH 15 (A74, A76, A78)</t>
  </si>
  <si>
    <t>36.39390-6097, 36.39390-9097</t>
  </si>
  <si>
    <t>Zglob kuglasti  M6 x 30 mm</t>
  </si>
  <si>
    <t>Zglob kuglasti  M8 x 30 mm</t>
  </si>
  <si>
    <t>U Osijeku</t>
  </si>
  <si>
    <t>Ponuditelj:</t>
  </si>
  <si>
    <t>(odgovorna osoba ponuditelja)</t>
  </si>
  <si>
    <t>3182/03</t>
  </si>
  <si>
    <t>3182/04</t>
  </si>
  <si>
    <t>2210/01</t>
  </si>
  <si>
    <t>2956/03</t>
  </si>
  <si>
    <t>2501/72</t>
  </si>
  <si>
    <t>2912/12</t>
  </si>
  <si>
    <t>2601/11</t>
  </si>
  <si>
    <t>3158/40</t>
  </si>
  <si>
    <t>2725/02</t>
  </si>
  <si>
    <t>2205/29</t>
  </si>
  <si>
    <t>2349/11</t>
  </si>
  <si>
    <t>3182/05</t>
  </si>
  <si>
    <t>3182/06</t>
  </si>
  <si>
    <t>3182/07</t>
  </si>
  <si>
    <t>2220/18</t>
  </si>
  <si>
    <t>2482/02</t>
  </si>
  <si>
    <t>2482/03</t>
  </si>
  <si>
    <t>2748/14</t>
  </si>
  <si>
    <t>3182/08</t>
  </si>
  <si>
    <t>2482/04</t>
  </si>
  <si>
    <t>3160/20</t>
  </si>
  <si>
    <t>3160/21</t>
  </si>
  <si>
    <t>2829/03</t>
  </si>
  <si>
    <t>2817/30</t>
  </si>
  <si>
    <t>2817/31</t>
  </si>
  <si>
    <t>3216/07</t>
  </si>
  <si>
    <t>3216/08</t>
  </si>
  <si>
    <t>2817/26</t>
  </si>
  <si>
    <t>3182/09</t>
  </si>
  <si>
    <t>3185/02</t>
  </si>
  <si>
    <t>2739/03</t>
  </si>
  <si>
    <t>2754/11</t>
  </si>
  <si>
    <t>2671/09</t>
  </si>
  <si>
    <t>2835/01</t>
  </si>
  <si>
    <t>2835/02</t>
  </si>
  <si>
    <t>2835/03</t>
  </si>
  <si>
    <t>2835/04</t>
  </si>
  <si>
    <t>2835/05</t>
  </si>
  <si>
    <t>3168/15</t>
  </si>
  <si>
    <t>Garnitura za popravak sjedala(okretanje A21/2019)</t>
  </si>
  <si>
    <t>36.78134-6031</t>
  </si>
  <si>
    <t>3168/18</t>
  </si>
  <si>
    <t>Ventil podešavanja visine sjedala vozača(A21/2019)</t>
  </si>
  <si>
    <t>ISRI NTS2-947519-104/00E</t>
  </si>
  <si>
    <t>GAR</t>
  </si>
  <si>
    <t>3161/62</t>
  </si>
  <si>
    <t>Prekidač rasvjete vozača</t>
  </si>
  <si>
    <t>81.25504-0093</t>
  </si>
  <si>
    <t>3158/34</t>
  </si>
  <si>
    <t>Led žmigavac (A21/2019)</t>
  </si>
  <si>
    <t>36.25320-6016</t>
  </si>
  <si>
    <t>3097/07</t>
  </si>
  <si>
    <t>Far lijeva strana (A21/2019)</t>
  </si>
  <si>
    <t>81.25101-6633</t>
  </si>
  <si>
    <t>3097/08</t>
  </si>
  <si>
    <t>Far desna strana(A21/2019)</t>
  </si>
  <si>
    <t>81.25101-6634</t>
  </si>
  <si>
    <t>2739/04</t>
  </si>
  <si>
    <t>Ventil ograničenja tlaka(A21)</t>
  </si>
  <si>
    <t>51.10304-0291</t>
  </si>
  <si>
    <t>2401/24</t>
  </si>
  <si>
    <t>006-B40-022/VLL</t>
  </si>
  <si>
    <t>3105/18</t>
  </si>
  <si>
    <t>Elektronika isparivača klime(A21/2019)</t>
  </si>
  <si>
    <t xml:space="preserve">Motor ventilatora klime krovni(A21/2019) </t>
  </si>
  <si>
    <t>81.25601-0030</t>
  </si>
  <si>
    <t>2671/10</t>
  </si>
  <si>
    <t>Ventilator dvostruki radijalni klimatora(ispod vozača A21/2019)</t>
  </si>
  <si>
    <t>81.77930-6088</t>
  </si>
  <si>
    <t>2696/14</t>
  </si>
  <si>
    <t>Hladnjak za vodu (A21/2019)</t>
  </si>
  <si>
    <t>81.06101-6807</t>
  </si>
  <si>
    <t>2678/29</t>
  </si>
  <si>
    <t>Vod rashladne tekućine (A21/2019)</t>
  </si>
  <si>
    <t>51.06304-5353</t>
  </si>
  <si>
    <t>2678/30</t>
  </si>
  <si>
    <t>Prsten brtveni(A21/2019)</t>
  </si>
  <si>
    <t>51.96501-0693</t>
  </si>
  <si>
    <t>2678/31</t>
  </si>
  <si>
    <t>51.06304-5352</t>
  </si>
  <si>
    <t>2678/32</t>
  </si>
  <si>
    <t>Nastavak pregradni (A21/2019)</t>
  </si>
  <si>
    <t>51.98181-6018</t>
  </si>
  <si>
    <t>Prsten brtveni (A21/2019)</t>
  </si>
  <si>
    <t>51.96501-0571</t>
  </si>
  <si>
    <t>Mlaznica ad blue (A21-2019)</t>
  </si>
  <si>
    <t xml:space="preserve">Injektor motora D08 </t>
  </si>
  <si>
    <t>3910/25</t>
  </si>
  <si>
    <t>51.10100-6083</t>
  </si>
  <si>
    <t>3071/08</t>
  </si>
  <si>
    <t>51.10301-6169</t>
  </si>
  <si>
    <t>Cijev injektora spojna tlačna (A66)</t>
  </si>
  <si>
    <t>2482/05</t>
  </si>
  <si>
    <t>06.67434-8127</t>
  </si>
  <si>
    <t xml:space="preserve">Obujmica profilna 40X19X127-W4-S  </t>
  </si>
  <si>
    <t>2482/06</t>
  </si>
  <si>
    <t xml:space="preserve">Obujmica profilna 40X17X131-W4-S </t>
  </si>
  <si>
    <t>06.67434-6131</t>
  </si>
  <si>
    <t>2482/07</t>
  </si>
  <si>
    <t>Obujmica crijeva S100-120</t>
  </si>
  <si>
    <t>06.67128-0536</t>
  </si>
  <si>
    <t>2482/08</t>
  </si>
  <si>
    <t>36.15103-0011</t>
  </si>
  <si>
    <t>3182/16</t>
  </si>
  <si>
    <t>Prsten brtveni DPF filtera</t>
  </si>
  <si>
    <t>36.15103-0010</t>
  </si>
  <si>
    <t>3182/15</t>
  </si>
  <si>
    <t>36.15103-0009</t>
  </si>
  <si>
    <t>2482/09</t>
  </si>
  <si>
    <t xml:space="preserve"> Obujmica 31X11-W1  </t>
  </si>
  <si>
    <t>06.67419-0007</t>
  </si>
  <si>
    <t>2991/09</t>
  </si>
  <si>
    <t>2229/43</t>
  </si>
  <si>
    <t>2535/25</t>
  </si>
  <si>
    <t>2535/18</t>
  </si>
  <si>
    <t>2535/26</t>
  </si>
  <si>
    <t>2535/27</t>
  </si>
  <si>
    <t>2535/28</t>
  </si>
  <si>
    <t>2535/29</t>
  </si>
  <si>
    <t>2535/30</t>
  </si>
  <si>
    <t>2535/31</t>
  </si>
  <si>
    <t>2785/13</t>
  </si>
  <si>
    <t>2785/12</t>
  </si>
  <si>
    <t>3095/07</t>
  </si>
  <si>
    <t>3095/21</t>
  </si>
  <si>
    <t>Cijev injektora spojna tlačna (A21-2019)</t>
  </si>
  <si>
    <t>51.10301-6164</t>
  </si>
  <si>
    <t>Injektor motora (A21-2019)</t>
  </si>
  <si>
    <t>51.10100-6128</t>
  </si>
  <si>
    <t>2678/33</t>
  </si>
  <si>
    <t>D</t>
  </si>
  <si>
    <t>2535/24</t>
  </si>
  <si>
    <t>3071/09</t>
  </si>
  <si>
    <t>3071/10</t>
  </si>
  <si>
    <t>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</si>
</sst>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kn&quot;_-;\-* #,##0.00\ &quot;kn&quot;_-;_-* &quot;-&quot;??\ &quot;kn&quot;_-;_-@_-"/>
    <numFmt numFmtId="164" formatCode="0.00;[Red]0.00"/>
    <numFmt numFmtId="165" formatCode="#,##0.0"/>
    <numFmt numFmtId="166" formatCode="[$-41A]General"/>
  </numFmts>
  <fonts count="2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Arial Narrow"/>
      <family val="2"/>
      <charset val="238"/>
    </font>
    <font>
      <sz val="11"/>
      <color indexed="8"/>
      <name val="Calibri"/>
      <family val="2"/>
      <charset val="238"/>
    </font>
    <font>
      <sz val="10"/>
      <name val="Arial"/>
      <family val="2"/>
    </font>
    <font>
      <sz val="10"/>
      <name val="Arial"/>
      <family val="2"/>
      <charset val="238"/>
    </font>
    <font>
      <u/>
      <sz val="11"/>
      <color indexed="12"/>
      <name val="Calibri"/>
      <family val="2"/>
      <charset val="238"/>
    </font>
    <font>
      <sz val="11"/>
      <color theme="1"/>
      <name val="Calibri"/>
      <family val="2"/>
      <scheme val="minor"/>
    </font>
    <font>
      <sz val="11"/>
      <color theme="1"/>
      <name val="Arial Narrow"/>
      <family val="2"/>
      <charset val="238"/>
    </font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1"/>
    </font>
    <font>
      <sz val="11"/>
      <color indexed="8"/>
      <name val="Calibri"/>
      <family val="2"/>
      <charset val="1"/>
    </font>
    <font>
      <sz val="11"/>
      <color indexed="8"/>
      <name val="Calibri"/>
      <family val="2"/>
    </font>
    <font>
      <sz val="10"/>
      <name val="Arial Narrow"/>
      <family val="2"/>
      <charset val="238"/>
    </font>
    <font>
      <b/>
      <sz val="18"/>
      <color theme="1"/>
      <name val="Arial Narrow"/>
      <family val="2"/>
    </font>
    <font>
      <sz val="12"/>
      <color theme="1"/>
      <name val="Arial Narrow"/>
      <family val="2"/>
    </font>
    <font>
      <b/>
      <sz val="11"/>
      <color rgb="FFFF000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9"/>
      <name val="Arial Narrow"/>
      <family val="2"/>
      <charset val="238"/>
    </font>
    <font>
      <sz val="9"/>
      <color theme="1"/>
      <name val="Arial Narrow"/>
      <family val="2"/>
    </font>
    <font>
      <sz val="9"/>
      <name val="Calibri"/>
      <family val="2"/>
      <charset val="238"/>
      <scheme val="minor"/>
    </font>
    <font>
      <b/>
      <sz val="9"/>
      <color theme="1"/>
      <name val="Arial Narrow"/>
      <family val="2"/>
      <charset val="238"/>
    </font>
    <font>
      <sz val="7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5117038483843"/>
        <bgColor indexed="64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theme="4" tint="-0.249977111117893"/>
      </left>
      <right/>
      <top/>
      <bottom style="thin">
        <color theme="4" tint="-0.249977111117893"/>
      </bottom>
      <diagonal/>
    </border>
    <border>
      <left style="thin">
        <color theme="4" tint="-0.249977111117893"/>
      </left>
      <right/>
      <top style="thin">
        <color theme="4" tint="-0.249977111117893"/>
      </top>
      <bottom style="thin">
        <color theme="4" tint="-0.249977111117893"/>
      </bottom>
      <diagonal/>
    </border>
    <border>
      <left style="thin">
        <color theme="4" tint="-0.249977111117893"/>
      </left>
      <right/>
      <top style="thin">
        <color theme="4" tint="-0.249977111117893"/>
      </top>
      <bottom style="thin">
        <color theme="3"/>
      </bottom>
      <diagonal/>
    </border>
    <border>
      <left style="thin">
        <color theme="4" tint="-0.249977111117893"/>
      </left>
      <right/>
      <top style="thin">
        <color theme="4" tint="-0.249977111117893"/>
      </top>
      <bottom/>
      <diagonal/>
    </border>
    <border>
      <left style="thin">
        <color indexed="64"/>
      </left>
      <right style="medium">
        <color indexed="64"/>
      </right>
      <top style="thin">
        <color theme="3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indexed="64"/>
      </right>
      <top/>
      <bottom/>
      <diagonal/>
    </border>
    <border>
      <left style="medium">
        <color theme="3"/>
      </left>
      <right style="thin">
        <color theme="3"/>
      </right>
      <top style="medium">
        <color theme="3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 style="medium">
        <color theme="3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2">
    <xf numFmtId="0" fontId="0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5" fillId="0" borderId="0" applyNumberFormat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4" fillId="0" borderId="0"/>
    <xf numFmtId="0" fontId="3" fillId="0" borderId="0"/>
    <xf numFmtId="0" fontId="5" fillId="0" borderId="0"/>
    <xf numFmtId="164" fontId="5" fillId="0" borderId="0" applyFill="0" applyBorder="0" applyAlignment="0" applyProtection="0"/>
    <xf numFmtId="0" fontId="3" fillId="0" borderId="0"/>
    <xf numFmtId="0" fontId="4" fillId="0" borderId="0"/>
    <xf numFmtId="166" fontId="9" fillId="0" borderId="0"/>
    <xf numFmtId="0" fontId="10" fillId="0" borderId="0"/>
    <xf numFmtId="0" fontId="11" fillId="0" borderId="0"/>
    <xf numFmtId="0" fontId="11" fillId="0" borderId="0"/>
    <xf numFmtId="0" fontId="12" fillId="0" borderId="0"/>
  </cellStyleXfs>
  <cellXfs count="108">
    <xf numFmtId="0" fontId="0" fillId="0" borderId="0" xfId="0"/>
    <xf numFmtId="49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left" vertical="center" indent="1"/>
    </xf>
    <xf numFmtId="49" fontId="0" fillId="0" borderId="0" xfId="0" applyNumberFormat="1" applyAlignment="1">
      <alignment horizontal="left" vertical="center" wrapText="1" indent="1"/>
    </xf>
    <xf numFmtId="49" fontId="13" fillId="2" borderId="2" xfId="0" applyNumberFormat="1" applyFont="1" applyFill="1" applyBorder="1" applyAlignment="1">
      <alignment horizontal="center" vertical="center" wrapText="1"/>
    </xf>
    <xf numFmtId="4" fontId="13" fillId="2" borderId="6" xfId="0" applyNumberFormat="1" applyFont="1" applyFill="1" applyBorder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165" fontId="0" fillId="0" borderId="0" xfId="0" applyNumberFormat="1" applyAlignment="1">
      <alignment horizontal="right" vertical="center" indent="1"/>
    </xf>
    <xf numFmtId="4" fontId="0" fillId="0" borderId="0" xfId="0" applyNumberFormat="1" applyAlignment="1">
      <alignment horizontal="right" vertical="center" indent="1"/>
    </xf>
    <xf numFmtId="49" fontId="2" fillId="2" borderId="23" xfId="0" applyNumberFormat="1" applyFont="1" applyFill="1" applyBorder="1" applyAlignment="1">
      <alignment horizontal="center" vertical="center" wrapText="1"/>
    </xf>
    <xf numFmtId="49" fontId="2" fillId="2" borderId="24" xfId="0" applyNumberFormat="1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49" fontId="16" fillId="0" borderId="0" xfId="0" applyNumberFormat="1" applyFont="1" applyAlignment="1">
      <alignment horizontal="center" vertical="center"/>
    </xf>
    <xf numFmtId="49" fontId="16" fillId="0" borderId="0" xfId="0" applyNumberFormat="1" applyFont="1" applyAlignment="1">
      <alignment horizontal="left" vertical="center" indent="1"/>
    </xf>
    <xf numFmtId="49" fontId="16" fillId="0" borderId="0" xfId="0" applyNumberFormat="1" applyFont="1" applyAlignment="1">
      <alignment horizontal="left" vertical="center" wrapText="1" indent="1"/>
    </xf>
    <xf numFmtId="0" fontId="16" fillId="0" borderId="0" xfId="0" applyFont="1" applyAlignment="1">
      <alignment horizontal="center" vertical="center"/>
    </xf>
    <xf numFmtId="165" fontId="16" fillId="0" borderId="0" xfId="0" applyNumberFormat="1" applyFont="1" applyAlignment="1">
      <alignment horizontal="right" vertical="center" indent="1"/>
    </xf>
    <xf numFmtId="4" fontId="16" fillId="0" borderId="0" xfId="0" applyNumberFormat="1" applyFont="1" applyAlignment="1">
      <alignment horizontal="right" vertical="center" indent="1"/>
    </xf>
    <xf numFmtId="49" fontId="0" fillId="0" borderId="28" xfId="0" applyNumberFormat="1" applyBorder="1" applyAlignment="1">
      <alignment horizontal="left" vertical="center" wrapText="1" indent="1"/>
    </xf>
    <xf numFmtId="0" fontId="18" fillId="0" borderId="0" xfId="0" applyFont="1"/>
    <xf numFmtId="1" fontId="13" fillId="2" borderId="2" xfId="0" applyNumberFormat="1" applyFont="1" applyFill="1" applyBorder="1" applyAlignment="1">
      <alignment horizontal="center" vertical="center" wrapText="1"/>
    </xf>
    <xf numFmtId="4" fontId="2" fillId="2" borderId="7" xfId="0" applyNumberFormat="1" applyFont="1" applyFill="1" applyBorder="1" applyAlignment="1">
      <alignment horizontal="center" vertical="center" wrapText="1"/>
    </xf>
    <xf numFmtId="49" fontId="19" fillId="3" borderId="12" xfId="0" applyNumberFormat="1" applyFont="1" applyFill="1" applyBorder="1" applyAlignment="1">
      <alignment horizontal="center" vertical="center"/>
    </xf>
    <xf numFmtId="49" fontId="19" fillId="3" borderId="1" xfId="0" applyNumberFormat="1" applyFont="1" applyFill="1" applyBorder="1" applyAlignment="1">
      <alignment horizontal="center" vertical="center"/>
    </xf>
    <xf numFmtId="49" fontId="19" fillId="3" borderId="1" xfId="0" applyNumberFormat="1" applyFont="1" applyFill="1" applyBorder="1" applyAlignment="1">
      <alignment horizontal="left" vertical="center" wrapText="1" indent="1"/>
    </xf>
    <xf numFmtId="0" fontId="19" fillId="3" borderId="1" xfId="0" applyFont="1" applyFill="1" applyBorder="1" applyAlignment="1">
      <alignment horizontal="center" vertical="center"/>
    </xf>
    <xf numFmtId="1" fontId="19" fillId="3" borderId="1" xfId="0" applyNumberFormat="1" applyFont="1" applyFill="1" applyBorder="1" applyAlignment="1">
      <alignment horizontal="right" vertical="center" indent="1"/>
    </xf>
    <xf numFmtId="165" fontId="19" fillId="3" borderId="1" xfId="0" applyNumberFormat="1" applyFont="1" applyFill="1" applyBorder="1" applyAlignment="1" applyProtection="1">
      <alignment horizontal="left" vertical="center" indent="1"/>
      <protection locked="0"/>
    </xf>
    <xf numFmtId="49" fontId="19" fillId="3" borderId="1" xfId="0" applyNumberFormat="1" applyFont="1" applyFill="1" applyBorder="1" applyAlignment="1" applyProtection="1">
      <alignment horizontal="left" vertical="center" indent="1"/>
      <protection locked="0"/>
    </xf>
    <xf numFmtId="4" fontId="19" fillId="3" borderId="3" xfId="0" applyNumberFormat="1" applyFont="1" applyFill="1" applyBorder="1" applyAlignment="1" applyProtection="1">
      <alignment horizontal="right" vertical="center" indent="1"/>
      <protection locked="0"/>
    </xf>
    <xf numFmtId="0" fontId="19" fillId="3" borderId="1" xfId="0" applyFont="1" applyFill="1" applyBorder="1" applyAlignment="1">
      <alignment horizontal="left" vertical="center" wrapText="1" indent="1"/>
    </xf>
    <xf numFmtId="4" fontId="19" fillId="3" borderId="14" xfId="0" applyNumberFormat="1" applyFont="1" applyFill="1" applyBorder="1" applyAlignment="1" applyProtection="1">
      <alignment horizontal="right" vertical="center" indent="1"/>
      <protection locked="0"/>
    </xf>
    <xf numFmtId="0" fontId="19" fillId="0" borderId="1" xfId="0" applyFont="1" applyBorder="1" applyAlignment="1">
      <alignment horizontal="left" vertical="center" wrapText="1" indent="1"/>
    </xf>
    <xf numFmtId="49" fontId="19" fillId="3" borderId="1" xfId="0" applyNumberFormat="1" applyFont="1" applyFill="1" applyBorder="1" applyAlignment="1">
      <alignment horizontal="left" vertical="center" indent="1"/>
    </xf>
    <xf numFmtId="3" fontId="19" fillId="3" borderId="1" xfId="0" applyNumberFormat="1" applyFont="1" applyFill="1" applyBorder="1" applyAlignment="1">
      <alignment horizontal="right" vertical="center" indent="1"/>
    </xf>
    <xf numFmtId="0" fontId="19" fillId="3" borderId="1" xfId="0" applyFont="1" applyFill="1" applyBorder="1" applyAlignment="1">
      <alignment horizontal="left" vertical="center" indent="1"/>
    </xf>
    <xf numFmtId="49" fontId="19" fillId="3" borderId="1" xfId="0" applyNumberFormat="1" applyFont="1" applyFill="1" applyBorder="1" applyAlignment="1">
      <alignment horizontal="right" vertical="center" indent="1"/>
    </xf>
    <xf numFmtId="49" fontId="20" fillId="3" borderId="1" xfId="0" applyNumberFormat="1" applyFont="1" applyFill="1" applyBorder="1" applyAlignment="1">
      <alignment horizontal="right" vertical="center" indent="1"/>
    </xf>
    <xf numFmtId="0" fontId="19" fillId="3" borderId="1" xfId="0" applyFont="1" applyFill="1" applyBorder="1" applyAlignment="1">
      <alignment horizontal="left" vertical="top" wrapText="1" indent="1"/>
    </xf>
    <xf numFmtId="4" fontId="19" fillId="3" borderId="25" xfId="0" applyNumberFormat="1" applyFont="1" applyFill="1" applyBorder="1" applyAlignment="1" applyProtection="1">
      <alignment horizontal="right" vertical="center" indent="1"/>
      <protection locked="0"/>
    </xf>
    <xf numFmtId="0" fontId="19" fillId="3" borderId="1" xfId="0" applyFont="1" applyFill="1" applyBorder="1" applyAlignment="1">
      <alignment horizontal="center"/>
    </xf>
    <xf numFmtId="49" fontId="19" fillId="3" borderId="14" xfId="0" applyNumberFormat="1" applyFont="1" applyFill="1" applyBorder="1" applyAlignment="1">
      <alignment horizontal="center" vertical="center"/>
    </xf>
    <xf numFmtId="49" fontId="19" fillId="3" borderId="14" xfId="0" applyNumberFormat="1" applyFont="1" applyFill="1" applyBorder="1" applyAlignment="1">
      <alignment horizontal="left" vertical="center" wrapText="1" indent="1"/>
    </xf>
    <xf numFmtId="49" fontId="19" fillId="3" borderId="14" xfId="0" applyNumberFormat="1" applyFont="1" applyFill="1" applyBorder="1" applyAlignment="1">
      <alignment horizontal="left" vertical="center" indent="1"/>
    </xf>
    <xf numFmtId="0" fontId="19" fillId="3" borderId="14" xfId="0" applyFont="1" applyFill="1" applyBorder="1" applyAlignment="1">
      <alignment horizontal="center" vertical="center"/>
    </xf>
    <xf numFmtId="49" fontId="19" fillId="3" borderId="14" xfId="0" applyNumberFormat="1" applyFont="1" applyFill="1" applyBorder="1" applyAlignment="1">
      <alignment horizontal="right" vertical="center" indent="1"/>
    </xf>
    <xf numFmtId="49" fontId="19" fillId="3" borderId="0" xfId="0" applyNumberFormat="1" applyFont="1" applyFill="1" applyAlignment="1">
      <alignment horizontal="left" vertical="center" wrapText="1" indent="1"/>
    </xf>
    <xf numFmtId="49" fontId="19" fillId="0" borderId="1" xfId="0" applyNumberFormat="1" applyFont="1" applyBorder="1" applyAlignment="1">
      <alignment horizontal="left" vertical="center" wrapText="1" indent="1"/>
    </xf>
    <xf numFmtId="49" fontId="21" fillId="3" borderId="0" xfId="0" applyNumberFormat="1" applyFont="1" applyFill="1" applyAlignment="1">
      <alignment horizontal="center" vertical="center"/>
    </xf>
    <xf numFmtId="0" fontId="19" fillId="3" borderId="13" xfId="0" applyFont="1" applyFill="1" applyBorder="1" applyAlignment="1">
      <alignment horizontal="left" vertical="center" indent="1"/>
    </xf>
    <xf numFmtId="4" fontId="19" fillId="3" borderId="15" xfId="0" applyNumberFormat="1" applyFont="1" applyFill="1" applyBorder="1" applyAlignment="1" applyProtection="1">
      <alignment horizontal="right" vertical="center" indent="1"/>
      <protection locked="0"/>
    </xf>
    <xf numFmtId="44" fontId="19" fillId="3" borderId="1" xfId="0" applyNumberFormat="1" applyFont="1" applyFill="1" applyBorder="1" applyAlignment="1" applyProtection="1">
      <alignment horizontal="left" vertical="center" indent="1"/>
      <protection locked="0"/>
    </xf>
    <xf numFmtId="4" fontId="19" fillId="3" borderId="1" xfId="0" applyNumberFormat="1" applyFont="1" applyFill="1" applyBorder="1" applyAlignment="1" applyProtection="1">
      <alignment horizontal="left" vertical="center" indent="1"/>
      <protection locked="0"/>
    </xf>
    <xf numFmtId="4" fontId="19" fillId="3" borderId="16" xfId="0" applyNumberFormat="1" applyFont="1" applyFill="1" applyBorder="1" applyAlignment="1" applyProtection="1">
      <alignment horizontal="right" vertical="center" indent="1"/>
      <protection locked="0"/>
    </xf>
    <xf numFmtId="4" fontId="19" fillId="3" borderId="17" xfId="0" applyNumberFormat="1" applyFont="1" applyFill="1" applyBorder="1" applyAlignment="1" applyProtection="1">
      <alignment horizontal="right" vertical="center" indent="1"/>
      <protection locked="0"/>
    </xf>
    <xf numFmtId="4" fontId="19" fillId="3" borderId="18" xfId="0" applyNumberFormat="1" applyFont="1" applyFill="1" applyBorder="1" applyAlignment="1" applyProtection="1">
      <alignment horizontal="right" vertical="center" indent="1"/>
      <protection locked="0"/>
    </xf>
    <xf numFmtId="4" fontId="19" fillId="3" borderId="20" xfId="0" applyNumberFormat="1" applyFont="1" applyFill="1" applyBorder="1" applyAlignment="1" applyProtection="1">
      <alignment horizontal="right" vertical="center" indent="1"/>
      <protection locked="0"/>
    </xf>
    <xf numFmtId="4" fontId="19" fillId="3" borderId="0" xfId="0" applyNumberFormat="1" applyFont="1" applyFill="1" applyAlignment="1" applyProtection="1">
      <alignment horizontal="right" vertical="center" indent="1"/>
      <protection locked="0"/>
    </xf>
    <xf numFmtId="4" fontId="19" fillId="3" borderId="19" xfId="0" applyNumberFormat="1" applyFont="1" applyFill="1" applyBorder="1" applyAlignment="1" applyProtection="1">
      <alignment horizontal="right" vertical="center" indent="1"/>
      <protection locked="0"/>
    </xf>
    <xf numFmtId="4" fontId="19" fillId="3" borderId="26" xfId="0" applyNumberFormat="1" applyFont="1" applyFill="1" applyBorder="1" applyAlignment="1" applyProtection="1">
      <alignment horizontal="right" vertical="center" indent="1"/>
      <protection locked="0"/>
    </xf>
    <xf numFmtId="4" fontId="19" fillId="3" borderId="21" xfId="0" applyNumberFormat="1" applyFont="1" applyFill="1" applyBorder="1" applyAlignment="1" applyProtection="1">
      <alignment horizontal="right" vertical="center" indent="1"/>
      <protection locked="0"/>
    </xf>
    <xf numFmtId="49" fontId="19" fillId="3" borderId="10" xfId="0" applyNumberFormat="1" applyFont="1" applyFill="1" applyBorder="1" applyAlignment="1">
      <alignment horizontal="center" vertical="center"/>
    </xf>
    <xf numFmtId="49" fontId="19" fillId="3" borderId="10" xfId="0" applyNumberFormat="1" applyFont="1" applyFill="1" applyBorder="1" applyAlignment="1">
      <alignment horizontal="left" vertical="center" wrapText="1" indent="1"/>
    </xf>
    <xf numFmtId="1" fontId="19" fillId="3" borderId="10" xfId="0" applyNumberFormat="1" applyFont="1" applyFill="1" applyBorder="1" applyAlignment="1">
      <alignment horizontal="right" vertical="center" indent="1"/>
    </xf>
    <xf numFmtId="0" fontId="19" fillId="3" borderId="10" xfId="0" applyFont="1" applyFill="1" applyBorder="1" applyAlignment="1">
      <alignment horizontal="center" vertical="center"/>
    </xf>
    <xf numFmtId="49" fontId="19" fillId="3" borderId="0" xfId="0" applyNumberFormat="1" applyFont="1" applyFill="1" applyAlignment="1">
      <alignment horizontal="center" vertical="center"/>
    </xf>
    <xf numFmtId="165" fontId="19" fillId="3" borderId="10" xfId="0" applyNumberFormat="1" applyFont="1" applyFill="1" applyBorder="1" applyAlignment="1" applyProtection="1">
      <alignment horizontal="left" vertical="center" indent="1"/>
      <protection locked="0"/>
    </xf>
    <xf numFmtId="4" fontId="19" fillId="3" borderId="10" xfId="0" applyNumberFormat="1" applyFont="1" applyFill="1" applyBorder="1" applyAlignment="1" applyProtection="1">
      <alignment horizontal="left" vertical="center" indent="1"/>
      <protection locked="0"/>
    </xf>
    <xf numFmtId="49" fontId="19" fillId="3" borderId="10" xfId="0" applyNumberFormat="1" applyFont="1" applyFill="1" applyBorder="1" applyAlignment="1" applyProtection="1">
      <alignment horizontal="left" vertical="center" indent="1"/>
      <protection locked="0"/>
    </xf>
    <xf numFmtId="4" fontId="19" fillId="3" borderId="11" xfId="0" applyNumberFormat="1" applyFont="1" applyFill="1" applyBorder="1" applyAlignment="1" applyProtection="1">
      <alignment horizontal="right" vertical="center" indent="1"/>
      <protection locked="0"/>
    </xf>
    <xf numFmtId="49" fontId="19" fillId="3" borderId="13" xfId="0" applyNumberFormat="1" applyFont="1" applyFill="1" applyBorder="1" applyAlignment="1">
      <alignment horizontal="center" vertical="center"/>
    </xf>
    <xf numFmtId="49" fontId="19" fillId="3" borderId="13" xfId="0" applyNumberFormat="1" applyFont="1" applyFill="1" applyBorder="1" applyAlignment="1">
      <alignment horizontal="left" vertical="center" wrapText="1" indent="1"/>
    </xf>
    <xf numFmtId="0" fontId="19" fillId="3" borderId="13" xfId="0" applyFont="1" applyFill="1" applyBorder="1" applyAlignment="1">
      <alignment horizontal="center" vertical="center"/>
    </xf>
    <xf numFmtId="1" fontId="19" fillId="3" borderId="13" xfId="0" applyNumberFormat="1" applyFont="1" applyFill="1" applyBorder="1" applyAlignment="1">
      <alignment horizontal="right" vertical="center" indent="1"/>
    </xf>
    <xf numFmtId="165" fontId="19" fillId="3" borderId="13" xfId="0" applyNumberFormat="1" applyFont="1" applyFill="1" applyBorder="1" applyAlignment="1" applyProtection="1">
      <alignment horizontal="left" vertical="center" indent="1"/>
      <protection locked="0"/>
    </xf>
    <xf numFmtId="49" fontId="19" fillId="3" borderId="3" xfId="0" applyNumberFormat="1" applyFont="1" applyFill="1" applyBorder="1" applyAlignment="1">
      <alignment horizontal="center" vertical="center"/>
    </xf>
    <xf numFmtId="165" fontId="19" fillId="3" borderId="27" xfId="0" applyNumberFormat="1" applyFont="1" applyFill="1" applyBorder="1" applyAlignment="1" applyProtection="1">
      <alignment horizontal="left" vertical="center" indent="1"/>
      <protection locked="0"/>
    </xf>
    <xf numFmtId="0" fontId="19" fillId="3" borderId="3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/>
    </xf>
    <xf numFmtId="49" fontId="19" fillId="3" borderId="29" xfId="0" applyNumberFormat="1" applyFont="1" applyFill="1" applyBorder="1" applyAlignment="1">
      <alignment horizontal="center" vertical="center"/>
    </xf>
    <xf numFmtId="49" fontId="19" fillId="3" borderId="30" xfId="0" applyNumberFormat="1" applyFont="1" applyFill="1" applyBorder="1" applyAlignment="1">
      <alignment horizontal="left" vertical="center" wrapText="1" indent="1"/>
    </xf>
    <xf numFmtId="0" fontId="19" fillId="3" borderId="30" xfId="0" applyFont="1" applyFill="1" applyBorder="1" applyAlignment="1">
      <alignment horizontal="center" vertical="center"/>
    </xf>
    <xf numFmtId="1" fontId="19" fillId="3" borderId="30" xfId="0" applyNumberFormat="1" applyFont="1" applyFill="1" applyBorder="1" applyAlignment="1">
      <alignment horizontal="right" vertical="center" indent="1"/>
    </xf>
    <xf numFmtId="49" fontId="19" fillId="3" borderId="30" xfId="0" applyNumberFormat="1" applyFont="1" applyFill="1" applyBorder="1" applyAlignment="1" applyProtection="1">
      <alignment horizontal="left" vertical="center" indent="1"/>
      <protection locked="0"/>
    </xf>
    <xf numFmtId="49" fontId="19" fillId="3" borderId="11" xfId="0" applyNumberFormat="1" applyFont="1" applyFill="1" applyBorder="1" applyAlignment="1">
      <alignment horizontal="center" vertical="center"/>
    </xf>
    <xf numFmtId="165" fontId="19" fillId="3" borderId="31" xfId="0" applyNumberFormat="1" applyFont="1" applyFill="1" applyBorder="1" applyAlignment="1" applyProtection="1">
      <alignment horizontal="left" vertical="center" indent="1"/>
      <protection locked="0"/>
    </xf>
    <xf numFmtId="4" fontId="19" fillId="3" borderId="32" xfId="0" applyNumberFormat="1" applyFont="1" applyFill="1" applyBorder="1" applyAlignment="1" applyProtection="1">
      <alignment horizontal="right" vertical="center" indent="1"/>
      <protection locked="0"/>
    </xf>
    <xf numFmtId="49" fontId="19" fillId="3" borderId="33" xfId="0" applyNumberFormat="1" applyFont="1" applyFill="1" applyBorder="1" applyAlignment="1">
      <alignment horizontal="center" vertical="center"/>
    </xf>
    <xf numFmtId="49" fontId="19" fillId="3" borderId="34" xfId="0" applyNumberFormat="1" applyFont="1" applyFill="1" applyBorder="1" applyAlignment="1">
      <alignment horizontal="center" vertical="center"/>
    </xf>
    <xf numFmtId="49" fontId="19" fillId="3" borderId="35" xfId="0" applyNumberFormat="1" applyFont="1" applyFill="1" applyBorder="1" applyAlignment="1">
      <alignment horizontal="left" vertical="center" wrapText="1" indent="1"/>
    </xf>
    <xf numFmtId="0" fontId="19" fillId="3" borderId="35" xfId="0" applyFont="1" applyFill="1" applyBorder="1" applyAlignment="1">
      <alignment horizontal="center" vertical="center"/>
    </xf>
    <xf numFmtId="1" fontId="19" fillId="3" borderId="35" xfId="0" applyNumberFormat="1" applyFont="1" applyFill="1" applyBorder="1" applyAlignment="1">
      <alignment horizontal="right" vertical="center" indent="1"/>
    </xf>
    <xf numFmtId="165" fontId="19" fillId="3" borderId="36" xfId="0" applyNumberFormat="1" applyFont="1" applyFill="1" applyBorder="1" applyAlignment="1" applyProtection="1">
      <alignment horizontal="left" vertical="center" indent="1"/>
      <protection locked="0"/>
    </xf>
    <xf numFmtId="49" fontId="19" fillId="3" borderId="35" xfId="0" applyNumberFormat="1" applyFont="1" applyFill="1" applyBorder="1" applyAlignment="1" applyProtection="1">
      <alignment horizontal="left" vertical="center" indent="1"/>
      <protection locked="0"/>
    </xf>
    <xf numFmtId="4" fontId="19" fillId="3" borderId="37" xfId="0" applyNumberFormat="1" applyFont="1" applyFill="1" applyBorder="1" applyAlignment="1" applyProtection="1">
      <alignment horizontal="right" vertical="center" indent="1"/>
      <protection locked="0"/>
    </xf>
    <xf numFmtId="49" fontId="14" fillId="0" borderId="0" xfId="0" applyNumberFormat="1" applyFont="1" applyAlignment="1">
      <alignment horizontal="center"/>
    </xf>
    <xf numFmtId="49" fontId="15" fillId="0" borderId="0" xfId="0" applyNumberFormat="1" applyFont="1" applyAlignment="1">
      <alignment horizontal="center"/>
    </xf>
    <xf numFmtId="165" fontId="0" fillId="0" borderId="0" xfId="0" applyNumberFormat="1" applyAlignment="1">
      <alignment horizontal="center" vertical="center"/>
    </xf>
    <xf numFmtId="165" fontId="23" fillId="0" borderId="0" xfId="0" applyNumberFormat="1" applyFont="1" applyAlignment="1">
      <alignment horizontal="center" vertical="top"/>
    </xf>
    <xf numFmtId="4" fontId="22" fillId="0" borderId="38" xfId="0" applyNumberFormat="1" applyFont="1" applyBorder="1" applyAlignment="1">
      <alignment horizontal="right" vertical="center" indent="1"/>
    </xf>
    <xf numFmtId="4" fontId="22" fillId="0" borderId="39" xfId="0" applyNumberFormat="1" applyFont="1" applyBorder="1" applyAlignment="1">
      <alignment horizontal="right" vertical="center" indent="1"/>
    </xf>
    <xf numFmtId="0" fontId="22" fillId="0" borderId="0" xfId="0" applyFont="1" applyAlignment="1">
      <alignment horizontal="right" indent="1"/>
    </xf>
    <xf numFmtId="0" fontId="22" fillId="0" borderId="22" xfId="0" applyFont="1" applyBorder="1" applyAlignment="1">
      <alignment horizontal="right" indent="1"/>
    </xf>
    <xf numFmtId="4" fontId="19" fillId="3" borderId="4" xfId="0" applyNumberFormat="1" applyFont="1" applyFill="1" applyBorder="1" applyAlignment="1" applyProtection="1">
      <alignment horizontal="right" vertical="center" indent="1"/>
      <protection locked="0"/>
    </xf>
    <xf numFmtId="4" fontId="22" fillId="0" borderId="8" xfId="0" applyNumberFormat="1" applyFont="1" applyBorder="1" applyAlignment="1" applyProtection="1">
      <alignment horizontal="right" vertical="center" indent="1"/>
      <protection locked="0"/>
    </xf>
    <xf numFmtId="4" fontId="22" fillId="0" borderId="5" xfId="0" applyNumberFormat="1" applyFont="1" applyBorder="1" applyAlignment="1" applyProtection="1">
      <alignment horizontal="right" vertical="center" indent="1"/>
      <protection locked="0"/>
    </xf>
    <xf numFmtId="4" fontId="22" fillId="0" borderId="9" xfId="0" applyNumberFormat="1" applyFont="1" applyBorder="1" applyAlignment="1" applyProtection="1">
      <alignment horizontal="right" vertical="center" indent="1"/>
      <protection locked="0"/>
    </xf>
  </cellXfs>
  <cellStyles count="22">
    <cellStyle name="Currency 2" xfId="1" xr:uid="{00000000-0005-0000-0000-000000000000}"/>
    <cellStyle name="Currency 3" xfId="2" xr:uid="{00000000-0005-0000-0000-000001000000}"/>
    <cellStyle name="Default" xfId="3" xr:uid="{00000000-0005-0000-0000-000002000000}"/>
    <cellStyle name="Excel Built-in Normal" xfId="17" xr:uid="{00000000-0005-0000-0000-000003000000}"/>
    <cellStyle name="Excel Built-in Normal 2" xfId="19" xr:uid="{00000000-0005-0000-0000-000004000000}"/>
    <cellStyle name="Hyperlink 2" xfId="4" xr:uid="{00000000-0005-0000-0000-000005000000}"/>
    <cellStyle name="Normal 2" xfId="5" xr:uid="{00000000-0005-0000-0000-000007000000}"/>
    <cellStyle name="Normal 3" xfId="6" xr:uid="{00000000-0005-0000-0000-000008000000}"/>
    <cellStyle name="Normal 3 2" xfId="7" xr:uid="{00000000-0005-0000-0000-000009000000}"/>
    <cellStyle name="Normal 4" xfId="8" xr:uid="{00000000-0005-0000-0000-00000A000000}"/>
    <cellStyle name="Normal 4 2" xfId="9" xr:uid="{00000000-0005-0000-0000-00000B000000}"/>
    <cellStyle name="Normal 5" xfId="10" xr:uid="{00000000-0005-0000-0000-00000C000000}"/>
    <cellStyle name="Normal 6" xfId="11" xr:uid="{00000000-0005-0000-0000-00000D000000}"/>
    <cellStyle name="Normal 7" xfId="12" xr:uid="{00000000-0005-0000-0000-00000E000000}"/>
    <cellStyle name="Normal 7 2" xfId="15" xr:uid="{00000000-0005-0000-0000-00000F000000}"/>
    <cellStyle name="Normal 8" xfId="16" xr:uid="{00000000-0005-0000-0000-000010000000}"/>
    <cellStyle name="Normalno" xfId="0" builtinId="0"/>
    <cellStyle name="Normalno 3" xfId="18" xr:uid="{00000000-0005-0000-0000-000012000000}"/>
    <cellStyle name="Normalno 5" xfId="21" xr:uid="{00000000-0005-0000-0000-000013000000}"/>
    <cellStyle name="Normalno 6" xfId="20" xr:uid="{00000000-0005-0000-0000-000014000000}"/>
    <cellStyle name="Obično 2" xfId="13" xr:uid="{00000000-0005-0000-0000-000015000000}"/>
    <cellStyle name="Zarez 2" xfId="14" xr:uid="{00000000-0005-0000-0000-00001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0</xdr:rowOff>
    </xdr:from>
    <xdr:to>
      <xdr:col>3</xdr:col>
      <xdr:colOff>8255</xdr:colOff>
      <xdr:row>30</xdr:row>
      <xdr:rowOff>8255</xdr:rowOff>
    </xdr:to>
    <xdr:sp macro="" textlink="">
      <xdr:nvSpPr>
        <xdr:cNvPr id="2" name="AutoShape 88" descr="http://vap.gea.com/Images/blank.gif">
          <a:extLst>
            <a:ext uri="{FF2B5EF4-FFF2-40B4-BE49-F238E27FC236}">
              <a16:creationId xmlns:a16="http://schemas.microsoft.com/office/drawing/2014/main" id="{B671777E-942A-460D-9C75-849182559632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70973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31</xdr:row>
      <xdr:rowOff>0</xdr:rowOff>
    </xdr:from>
    <xdr:to>
      <xdr:col>3</xdr:col>
      <xdr:colOff>8255</xdr:colOff>
      <xdr:row>31</xdr:row>
      <xdr:rowOff>8255</xdr:rowOff>
    </xdr:to>
    <xdr:sp macro="" textlink="">
      <xdr:nvSpPr>
        <xdr:cNvPr id="3" name="AutoShape 91" descr="http://vap.gea.com/Images/blank.gif">
          <a:extLst>
            <a:ext uri="{FF2B5EF4-FFF2-40B4-BE49-F238E27FC236}">
              <a16:creationId xmlns:a16="http://schemas.microsoft.com/office/drawing/2014/main" id="{2A3E0E2D-4FD5-4966-B147-5E47A63B44E8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73355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8255</xdr:colOff>
      <xdr:row>32</xdr:row>
      <xdr:rowOff>8255</xdr:rowOff>
    </xdr:to>
    <xdr:sp macro="" textlink="">
      <xdr:nvSpPr>
        <xdr:cNvPr id="4" name="AutoShape 93" descr="http://vap.gea.com/Images/blank.gif">
          <a:extLst>
            <a:ext uri="{FF2B5EF4-FFF2-40B4-BE49-F238E27FC236}">
              <a16:creationId xmlns:a16="http://schemas.microsoft.com/office/drawing/2014/main" id="{D7449408-41E0-44F4-B3D8-34EE39655B45}"/>
            </a:ext>
          </a:extLst>
        </xdr:cNvPr>
        <xdr:cNvSpPr>
          <a:spLocks noChangeAspect="1" noChangeArrowheads="1"/>
        </xdr:cNvSpPr>
      </xdr:nvSpPr>
      <xdr:spPr bwMode="auto">
        <a:xfrm>
          <a:off x="314325" y="175736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32</xdr:row>
      <xdr:rowOff>0</xdr:rowOff>
    </xdr:from>
    <xdr:to>
      <xdr:col>3</xdr:col>
      <xdr:colOff>8255</xdr:colOff>
      <xdr:row>32</xdr:row>
      <xdr:rowOff>8255</xdr:rowOff>
    </xdr:to>
    <xdr:sp macro="" textlink="">
      <xdr:nvSpPr>
        <xdr:cNvPr id="5" name="AutoShape 94" descr="http://vap.gea.com/Images/blank.gif">
          <a:extLst>
            <a:ext uri="{FF2B5EF4-FFF2-40B4-BE49-F238E27FC236}">
              <a16:creationId xmlns:a16="http://schemas.microsoft.com/office/drawing/2014/main" id="{FEE04169-4EA1-4467-A7C2-33FFA95A26AD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75736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33</xdr:row>
      <xdr:rowOff>0</xdr:rowOff>
    </xdr:from>
    <xdr:to>
      <xdr:col>1</xdr:col>
      <xdr:colOff>8255</xdr:colOff>
      <xdr:row>33</xdr:row>
      <xdr:rowOff>8255</xdr:rowOff>
    </xdr:to>
    <xdr:sp macro="" textlink="">
      <xdr:nvSpPr>
        <xdr:cNvPr id="6" name="AutoShape 96" descr="http://vap.gea.com/Images/blank.gif">
          <a:extLst>
            <a:ext uri="{FF2B5EF4-FFF2-40B4-BE49-F238E27FC236}">
              <a16:creationId xmlns:a16="http://schemas.microsoft.com/office/drawing/2014/main" id="{68B70538-6009-4313-BA81-18E4D46FB9AA}"/>
            </a:ext>
          </a:extLst>
        </xdr:cNvPr>
        <xdr:cNvSpPr>
          <a:spLocks noChangeAspect="1" noChangeArrowheads="1"/>
        </xdr:cNvSpPr>
      </xdr:nvSpPr>
      <xdr:spPr bwMode="auto">
        <a:xfrm>
          <a:off x="314325" y="178117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33</xdr:row>
      <xdr:rowOff>0</xdr:rowOff>
    </xdr:from>
    <xdr:to>
      <xdr:col>3</xdr:col>
      <xdr:colOff>8255</xdr:colOff>
      <xdr:row>33</xdr:row>
      <xdr:rowOff>8255</xdr:rowOff>
    </xdr:to>
    <xdr:sp macro="" textlink="">
      <xdr:nvSpPr>
        <xdr:cNvPr id="7" name="AutoShape 97" descr="http://vap.gea.com/Images/blank.gif">
          <a:extLst>
            <a:ext uri="{FF2B5EF4-FFF2-40B4-BE49-F238E27FC236}">
              <a16:creationId xmlns:a16="http://schemas.microsoft.com/office/drawing/2014/main" id="{24768902-EE5B-4D0E-95B1-384ECD504DD7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78117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34</xdr:row>
      <xdr:rowOff>0</xdr:rowOff>
    </xdr:from>
    <xdr:to>
      <xdr:col>1</xdr:col>
      <xdr:colOff>8255</xdr:colOff>
      <xdr:row>34</xdr:row>
      <xdr:rowOff>8255</xdr:rowOff>
    </xdr:to>
    <xdr:sp macro="" textlink="">
      <xdr:nvSpPr>
        <xdr:cNvPr id="8" name="AutoShape 102" descr="http://vap.gea.com/Images/blank.gif">
          <a:extLst>
            <a:ext uri="{FF2B5EF4-FFF2-40B4-BE49-F238E27FC236}">
              <a16:creationId xmlns:a16="http://schemas.microsoft.com/office/drawing/2014/main" id="{58D58728-105D-4F94-8541-0FE88B4AFEA4}"/>
            </a:ext>
          </a:extLst>
        </xdr:cNvPr>
        <xdr:cNvSpPr>
          <a:spLocks noChangeAspect="1" noChangeArrowheads="1"/>
        </xdr:cNvSpPr>
      </xdr:nvSpPr>
      <xdr:spPr bwMode="auto">
        <a:xfrm>
          <a:off x="314325" y="180498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35</xdr:row>
      <xdr:rowOff>0</xdr:rowOff>
    </xdr:from>
    <xdr:to>
      <xdr:col>1</xdr:col>
      <xdr:colOff>8255</xdr:colOff>
      <xdr:row>35</xdr:row>
      <xdr:rowOff>8255</xdr:rowOff>
    </xdr:to>
    <xdr:sp macro="" textlink="">
      <xdr:nvSpPr>
        <xdr:cNvPr id="9" name="AutoShape 105" descr="http://vap.gea.com/Images/blank.gif">
          <a:extLst>
            <a:ext uri="{FF2B5EF4-FFF2-40B4-BE49-F238E27FC236}">
              <a16:creationId xmlns:a16="http://schemas.microsoft.com/office/drawing/2014/main" id="{50DF57F4-9448-49EC-B34D-A1B0C61DBDEE}"/>
            </a:ext>
          </a:extLst>
        </xdr:cNvPr>
        <xdr:cNvSpPr>
          <a:spLocks noChangeAspect="1" noChangeArrowheads="1"/>
        </xdr:cNvSpPr>
      </xdr:nvSpPr>
      <xdr:spPr bwMode="auto">
        <a:xfrm>
          <a:off x="314325" y="182880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34</xdr:row>
      <xdr:rowOff>0</xdr:rowOff>
    </xdr:from>
    <xdr:to>
      <xdr:col>3</xdr:col>
      <xdr:colOff>8255</xdr:colOff>
      <xdr:row>34</xdr:row>
      <xdr:rowOff>8255</xdr:rowOff>
    </xdr:to>
    <xdr:sp macro="" textlink="">
      <xdr:nvSpPr>
        <xdr:cNvPr id="10" name="AutoShape 106" descr="http://vap.gea.com/Images/blank.gif">
          <a:extLst>
            <a:ext uri="{FF2B5EF4-FFF2-40B4-BE49-F238E27FC236}">
              <a16:creationId xmlns:a16="http://schemas.microsoft.com/office/drawing/2014/main" id="{8463EB68-834D-4BFB-BA77-3ECF849B2B63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80498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8255</xdr:colOff>
      <xdr:row>36</xdr:row>
      <xdr:rowOff>8255</xdr:rowOff>
    </xdr:to>
    <xdr:sp macro="" textlink="">
      <xdr:nvSpPr>
        <xdr:cNvPr id="11" name="AutoShape 108" descr="http://vap.gea.com/Images/blank.gif">
          <a:extLst>
            <a:ext uri="{FF2B5EF4-FFF2-40B4-BE49-F238E27FC236}">
              <a16:creationId xmlns:a16="http://schemas.microsoft.com/office/drawing/2014/main" id="{BB1F30AB-64B9-4C5C-9F18-F76E42C626D5}"/>
            </a:ext>
          </a:extLst>
        </xdr:cNvPr>
        <xdr:cNvSpPr>
          <a:spLocks noChangeAspect="1" noChangeArrowheads="1"/>
        </xdr:cNvSpPr>
      </xdr:nvSpPr>
      <xdr:spPr bwMode="auto">
        <a:xfrm>
          <a:off x="314325" y="186404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35</xdr:row>
      <xdr:rowOff>0</xdr:rowOff>
    </xdr:from>
    <xdr:to>
      <xdr:col>3</xdr:col>
      <xdr:colOff>8255</xdr:colOff>
      <xdr:row>35</xdr:row>
      <xdr:rowOff>8255</xdr:rowOff>
    </xdr:to>
    <xdr:sp macro="" textlink="">
      <xdr:nvSpPr>
        <xdr:cNvPr id="12" name="AutoShape 109" descr="http://vap.gea.com/Images/blank.gif">
          <a:extLst>
            <a:ext uri="{FF2B5EF4-FFF2-40B4-BE49-F238E27FC236}">
              <a16:creationId xmlns:a16="http://schemas.microsoft.com/office/drawing/2014/main" id="{5C9A86F8-02D6-4AEB-8996-C75BB5D3ADCF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82880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36</xdr:row>
      <xdr:rowOff>0</xdr:rowOff>
    </xdr:from>
    <xdr:to>
      <xdr:col>3</xdr:col>
      <xdr:colOff>8255</xdr:colOff>
      <xdr:row>36</xdr:row>
      <xdr:rowOff>8255</xdr:rowOff>
    </xdr:to>
    <xdr:sp macro="" textlink="">
      <xdr:nvSpPr>
        <xdr:cNvPr id="13" name="AutoShape 112" descr="http://vap.gea.com/Images/blank.gif">
          <a:extLst>
            <a:ext uri="{FF2B5EF4-FFF2-40B4-BE49-F238E27FC236}">
              <a16:creationId xmlns:a16="http://schemas.microsoft.com/office/drawing/2014/main" id="{DEB5597F-4C98-4B06-82F4-20515905B143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86404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37</xdr:row>
      <xdr:rowOff>0</xdr:rowOff>
    </xdr:from>
    <xdr:to>
      <xdr:col>1</xdr:col>
      <xdr:colOff>8255</xdr:colOff>
      <xdr:row>37</xdr:row>
      <xdr:rowOff>8255</xdr:rowOff>
    </xdr:to>
    <xdr:sp macro="" textlink="">
      <xdr:nvSpPr>
        <xdr:cNvPr id="14" name="AutoShape 114" descr="http://vap.gea.com/Images/blank.gif">
          <a:extLst>
            <a:ext uri="{FF2B5EF4-FFF2-40B4-BE49-F238E27FC236}">
              <a16:creationId xmlns:a16="http://schemas.microsoft.com/office/drawing/2014/main" id="{FF5EEA50-1CE0-46C3-8B5D-8160AAC339C2}"/>
            </a:ext>
          </a:extLst>
        </xdr:cNvPr>
        <xdr:cNvSpPr>
          <a:spLocks noChangeAspect="1" noChangeArrowheads="1"/>
        </xdr:cNvSpPr>
      </xdr:nvSpPr>
      <xdr:spPr bwMode="auto">
        <a:xfrm>
          <a:off x="314325" y="18878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38</xdr:row>
      <xdr:rowOff>0</xdr:rowOff>
    </xdr:from>
    <xdr:to>
      <xdr:col>1</xdr:col>
      <xdr:colOff>8255</xdr:colOff>
      <xdr:row>38</xdr:row>
      <xdr:rowOff>8255</xdr:rowOff>
    </xdr:to>
    <xdr:sp macro="" textlink="">
      <xdr:nvSpPr>
        <xdr:cNvPr id="15" name="AutoShape 117" descr="http://vap.gea.com/Images/blank.gif">
          <a:extLst>
            <a:ext uri="{FF2B5EF4-FFF2-40B4-BE49-F238E27FC236}">
              <a16:creationId xmlns:a16="http://schemas.microsoft.com/office/drawing/2014/main" id="{F611C70C-6F32-4B65-BD03-5D37CFEEEEAA}"/>
            </a:ext>
          </a:extLst>
        </xdr:cNvPr>
        <xdr:cNvSpPr>
          <a:spLocks noChangeAspect="1" noChangeArrowheads="1"/>
        </xdr:cNvSpPr>
      </xdr:nvSpPr>
      <xdr:spPr bwMode="auto">
        <a:xfrm>
          <a:off x="314325" y="19116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37</xdr:row>
      <xdr:rowOff>0</xdr:rowOff>
    </xdr:from>
    <xdr:to>
      <xdr:col>3</xdr:col>
      <xdr:colOff>8255</xdr:colOff>
      <xdr:row>37</xdr:row>
      <xdr:rowOff>8255</xdr:rowOff>
    </xdr:to>
    <xdr:sp macro="" textlink="">
      <xdr:nvSpPr>
        <xdr:cNvPr id="16" name="AutoShape 118" descr="http://vap.gea.com/Images/blank.gif">
          <a:extLst>
            <a:ext uri="{FF2B5EF4-FFF2-40B4-BE49-F238E27FC236}">
              <a16:creationId xmlns:a16="http://schemas.microsoft.com/office/drawing/2014/main" id="{582D9AE2-F63E-4DC7-85E8-50CDFA93873A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8878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39</xdr:row>
      <xdr:rowOff>0</xdr:rowOff>
    </xdr:from>
    <xdr:to>
      <xdr:col>1</xdr:col>
      <xdr:colOff>8255</xdr:colOff>
      <xdr:row>39</xdr:row>
      <xdr:rowOff>8255</xdr:rowOff>
    </xdr:to>
    <xdr:sp macro="" textlink="">
      <xdr:nvSpPr>
        <xdr:cNvPr id="17" name="AutoShape 120" descr="http://vap.gea.com/Images/blank.gif">
          <a:extLst>
            <a:ext uri="{FF2B5EF4-FFF2-40B4-BE49-F238E27FC236}">
              <a16:creationId xmlns:a16="http://schemas.microsoft.com/office/drawing/2014/main" id="{C7EE6B93-8E8A-4708-BF3A-7E1ECD22E7A0}"/>
            </a:ext>
          </a:extLst>
        </xdr:cNvPr>
        <xdr:cNvSpPr>
          <a:spLocks noChangeAspect="1" noChangeArrowheads="1"/>
        </xdr:cNvSpPr>
      </xdr:nvSpPr>
      <xdr:spPr bwMode="auto">
        <a:xfrm>
          <a:off x="314325" y="19354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38</xdr:row>
      <xdr:rowOff>0</xdr:rowOff>
    </xdr:from>
    <xdr:to>
      <xdr:col>3</xdr:col>
      <xdr:colOff>8255</xdr:colOff>
      <xdr:row>38</xdr:row>
      <xdr:rowOff>8255</xdr:rowOff>
    </xdr:to>
    <xdr:sp macro="" textlink="">
      <xdr:nvSpPr>
        <xdr:cNvPr id="18" name="AutoShape 121" descr="http://vap.gea.com/Images/blank.gif">
          <a:extLst>
            <a:ext uri="{FF2B5EF4-FFF2-40B4-BE49-F238E27FC236}">
              <a16:creationId xmlns:a16="http://schemas.microsoft.com/office/drawing/2014/main" id="{E2F3BEA4-C389-475E-8B43-BD7C2E69D3EB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9116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8255</xdr:colOff>
      <xdr:row>40</xdr:row>
      <xdr:rowOff>8255</xdr:rowOff>
    </xdr:to>
    <xdr:sp macro="" textlink="">
      <xdr:nvSpPr>
        <xdr:cNvPr id="19" name="AutoShape 123" descr="http://vap.gea.com/Images/blank.gif">
          <a:extLst>
            <a:ext uri="{FF2B5EF4-FFF2-40B4-BE49-F238E27FC236}">
              <a16:creationId xmlns:a16="http://schemas.microsoft.com/office/drawing/2014/main" id="{E20BBABF-7E92-44F9-8008-4EBCF654F21E}"/>
            </a:ext>
          </a:extLst>
        </xdr:cNvPr>
        <xdr:cNvSpPr>
          <a:spLocks noChangeAspect="1" noChangeArrowheads="1"/>
        </xdr:cNvSpPr>
      </xdr:nvSpPr>
      <xdr:spPr bwMode="auto">
        <a:xfrm>
          <a:off x="314325" y="196691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39</xdr:row>
      <xdr:rowOff>0</xdr:rowOff>
    </xdr:from>
    <xdr:to>
      <xdr:col>3</xdr:col>
      <xdr:colOff>8255</xdr:colOff>
      <xdr:row>39</xdr:row>
      <xdr:rowOff>8255</xdr:rowOff>
    </xdr:to>
    <xdr:sp macro="" textlink="">
      <xdr:nvSpPr>
        <xdr:cNvPr id="20" name="AutoShape 124" descr="http://vap.gea.com/Images/blank.gif">
          <a:extLst>
            <a:ext uri="{FF2B5EF4-FFF2-40B4-BE49-F238E27FC236}">
              <a16:creationId xmlns:a16="http://schemas.microsoft.com/office/drawing/2014/main" id="{930E4465-1CB9-4BE5-9EF0-ED33342475A2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9354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41</xdr:row>
      <xdr:rowOff>0</xdr:rowOff>
    </xdr:from>
    <xdr:to>
      <xdr:col>1</xdr:col>
      <xdr:colOff>8255</xdr:colOff>
      <xdr:row>41</xdr:row>
      <xdr:rowOff>8255</xdr:rowOff>
    </xdr:to>
    <xdr:sp macro="" textlink="">
      <xdr:nvSpPr>
        <xdr:cNvPr id="21" name="AutoShape 126" descr="http://vap.gea.com/Images/blank.gif">
          <a:extLst>
            <a:ext uri="{FF2B5EF4-FFF2-40B4-BE49-F238E27FC236}">
              <a16:creationId xmlns:a16="http://schemas.microsoft.com/office/drawing/2014/main" id="{9DECD3C2-61E4-4EE3-888F-E3EBEB66AFA3}"/>
            </a:ext>
          </a:extLst>
        </xdr:cNvPr>
        <xdr:cNvSpPr>
          <a:spLocks noChangeAspect="1" noChangeArrowheads="1"/>
        </xdr:cNvSpPr>
      </xdr:nvSpPr>
      <xdr:spPr bwMode="auto">
        <a:xfrm>
          <a:off x="314325" y="19907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40</xdr:row>
      <xdr:rowOff>0</xdr:rowOff>
    </xdr:from>
    <xdr:to>
      <xdr:col>3</xdr:col>
      <xdr:colOff>8255</xdr:colOff>
      <xdr:row>40</xdr:row>
      <xdr:rowOff>8255</xdr:rowOff>
    </xdr:to>
    <xdr:sp macro="" textlink="">
      <xdr:nvSpPr>
        <xdr:cNvPr id="22" name="AutoShape 127" descr="http://vap.gea.com/Images/blank.gif">
          <a:extLst>
            <a:ext uri="{FF2B5EF4-FFF2-40B4-BE49-F238E27FC236}">
              <a16:creationId xmlns:a16="http://schemas.microsoft.com/office/drawing/2014/main" id="{8C901AAA-0EB6-4079-9253-89931CB23240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96691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41</xdr:row>
      <xdr:rowOff>0</xdr:rowOff>
    </xdr:from>
    <xdr:to>
      <xdr:col>3</xdr:col>
      <xdr:colOff>8255</xdr:colOff>
      <xdr:row>41</xdr:row>
      <xdr:rowOff>8255</xdr:rowOff>
    </xdr:to>
    <xdr:sp macro="" textlink="">
      <xdr:nvSpPr>
        <xdr:cNvPr id="23" name="AutoShape 130" descr="http://vap.gea.com/Images/blank.gif">
          <a:extLst>
            <a:ext uri="{FF2B5EF4-FFF2-40B4-BE49-F238E27FC236}">
              <a16:creationId xmlns:a16="http://schemas.microsoft.com/office/drawing/2014/main" id="{E4244283-241B-481C-AC4D-BD5089F3DC63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9907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44</xdr:row>
      <xdr:rowOff>0</xdr:rowOff>
    </xdr:from>
    <xdr:to>
      <xdr:col>1</xdr:col>
      <xdr:colOff>8255</xdr:colOff>
      <xdr:row>44</xdr:row>
      <xdr:rowOff>8255</xdr:rowOff>
    </xdr:to>
    <xdr:sp macro="" textlink="">
      <xdr:nvSpPr>
        <xdr:cNvPr id="24" name="AutoShape 135" descr="http://vap.gea.com/Images/blank.gif">
          <a:extLst>
            <a:ext uri="{FF2B5EF4-FFF2-40B4-BE49-F238E27FC236}">
              <a16:creationId xmlns:a16="http://schemas.microsoft.com/office/drawing/2014/main" id="{81FE29C9-3186-4EDF-AAD6-037D3161F5BE}"/>
            </a:ext>
          </a:extLst>
        </xdr:cNvPr>
        <xdr:cNvSpPr>
          <a:spLocks noChangeAspect="1" noChangeArrowheads="1"/>
        </xdr:cNvSpPr>
      </xdr:nvSpPr>
      <xdr:spPr bwMode="auto">
        <a:xfrm>
          <a:off x="314325" y="207359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44</xdr:row>
      <xdr:rowOff>0</xdr:rowOff>
    </xdr:from>
    <xdr:to>
      <xdr:col>3</xdr:col>
      <xdr:colOff>8255</xdr:colOff>
      <xdr:row>44</xdr:row>
      <xdr:rowOff>8255</xdr:rowOff>
    </xdr:to>
    <xdr:sp macro="" textlink="">
      <xdr:nvSpPr>
        <xdr:cNvPr id="25" name="AutoShape 136" descr="http://vap.gea.com/Images/blank.gif">
          <a:extLst>
            <a:ext uri="{FF2B5EF4-FFF2-40B4-BE49-F238E27FC236}">
              <a16:creationId xmlns:a16="http://schemas.microsoft.com/office/drawing/2014/main" id="{A44C98AF-7186-49E7-9743-F0154EAA2166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07359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47</xdr:row>
      <xdr:rowOff>0</xdr:rowOff>
    </xdr:from>
    <xdr:to>
      <xdr:col>1</xdr:col>
      <xdr:colOff>8255</xdr:colOff>
      <xdr:row>47</xdr:row>
      <xdr:rowOff>8255</xdr:rowOff>
    </xdr:to>
    <xdr:sp macro="" textlink="">
      <xdr:nvSpPr>
        <xdr:cNvPr id="26" name="AutoShape 138" descr="http://vap.gea.com/Images/blank.gif">
          <a:extLst>
            <a:ext uri="{FF2B5EF4-FFF2-40B4-BE49-F238E27FC236}">
              <a16:creationId xmlns:a16="http://schemas.microsoft.com/office/drawing/2014/main" id="{4F51C313-8C68-42F6-89B7-51E77782F3EC}"/>
            </a:ext>
          </a:extLst>
        </xdr:cNvPr>
        <xdr:cNvSpPr>
          <a:spLocks noChangeAspect="1" noChangeArrowheads="1"/>
        </xdr:cNvSpPr>
      </xdr:nvSpPr>
      <xdr:spPr bwMode="auto">
        <a:xfrm>
          <a:off x="314325" y="21450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46</xdr:row>
      <xdr:rowOff>0</xdr:rowOff>
    </xdr:from>
    <xdr:to>
      <xdr:col>3</xdr:col>
      <xdr:colOff>8255</xdr:colOff>
      <xdr:row>46</xdr:row>
      <xdr:rowOff>8255</xdr:rowOff>
    </xdr:to>
    <xdr:sp macro="" textlink="">
      <xdr:nvSpPr>
        <xdr:cNvPr id="27" name="AutoShape 139" descr="http://vap.gea.com/Images/blank.gif">
          <a:extLst>
            <a:ext uri="{FF2B5EF4-FFF2-40B4-BE49-F238E27FC236}">
              <a16:creationId xmlns:a16="http://schemas.microsoft.com/office/drawing/2014/main" id="{34B2F1E3-7DAA-484D-AFF4-1D9B66437D8B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1212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47</xdr:row>
      <xdr:rowOff>0</xdr:rowOff>
    </xdr:from>
    <xdr:to>
      <xdr:col>3</xdr:col>
      <xdr:colOff>8255</xdr:colOff>
      <xdr:row>47</xdr:row>
      <xdr:rowOff>8255</xdr:rowOff>
    </xdr:to>
    <xdr:sp macro="" textlink="">
      <xdr:nvSpPr>
        <xdr:cNvPr id="29" name="AutoShape 142" descr="http://vap.gea.com/Images/blank.gif">
          <a:extLst>
            <a:ext uri="{FF2B5EF4-FFF2-40B4-BE49-F238E27FC236}">
              <a16:creationId xmlns:a16="http://schemas.microsoft.com/office/drawing/2014/main" id="{D699AB33-1C1E-48D0-A574-1DE58C0D0B52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1450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8255</xdr:colOff>
      <xdr:row>48</xdr:row>
      <xdr:rowOff>8255</xdr:rowOff>
    </xdr:to>
    <xdr:sp macro="" textlink="">
      <xdr:nvSpPr>
        <xdr:cNvPr id="30" name="AutoShape 144" descr="http://vap.gea.com/Images/blank.gif">
          <a:extLst>
            <a:ext uri="{FF2B5EF4-FFF2-40B4-BE49-F238E27FC236}">
              <a16:creationId xmlns:a16="http://schemas.microsoft.com/office/drawing/2014/main" id="{6888B7BB-CF62-4837-9125-D74A56C52D31}"/>
            </a:ext>
          </a:extLst>
        </xdr:cNvPr>
        <xdr:cNvSpPr>
          <a:spLocks noChangeAspect="1" noChangeArrowheads="1"/>
        </xdr:cNvSpPr>
      </xdr:nvSpPr>
      <xdr:spPr bwMode="auto">
        <a:xfrm>
          <a:off x="314325" y="21926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48</xdr:row>
      <xdr:rowOff>0</xdr:rowOff>
    </xdr:from>
    <xdr:to>
      <xdr:col>3</xdr:col>
      <xdr:colOff>8255</xdr:colOff>
      <xdr:row>48</xdr:row>
      <xdr:rowOff>8255</xdr:rowOff>
    </xdr:to>
    <xdr:sp macro="" textlink="">
      <xdr:nvSpPr>
        <xdr:cNvPr id="33" name="AutoShape 148" descr="http://vap.gea.com/Images/blank.gif">
          <a:extLst>
            <a:ext uri="{FF2B5EF4-FFF2-40B4-BE49-F238E27FC236}">
              <a16:creationId xmlns:a16="http://schemas.microsoft.com/office/drawing/2014/main" id="{94EBFA81-B077-46A0-9308-3AFE5F9B5493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1926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49</xdr:row>
      <xdr:rowOff>0</xdr:rowOff>
    </xdr:from>
    <xdr:to>
      <xdr:col>1</xdr:col>
      <xdr:colOff>8255</xdr:colOff>
      <xdr:row>49</xdr:row>
      <xdr:rowOff>8255</xdr:rowOff>
    </xdr:to>
    <xdr:sp macro="" textlink="">
      <xdr:nvSpPr>
        <xdr:cNvPr id="41" name="AutoShape 243" descr="http://vap.gea.com/Images/blank.gif">
          <a:extLst>
            <a:ext uri="{FF2B5EF4-FFF2-40B4-BE49-F238E27FC236}">
              <a16:creationId xmlns:a16="http://schemas.microsoft.com/office/drawing/2014/main" id="{75001351-EAE7-4951-90C8-9E4971A12A6D}"/>
            </a:ext>
          </a:extLst>
        </xdr:cNvPr>
        <xdr:cNvSpPr>
          <a:spLocks noChangeAspect="1" noChangeArrowheads="1"/>
        </xdr:cNvSpPr>
      </xdr:nvSpPr>
      <xdr:spPr bwMode="auto">
        <a:xfrm>
          <a:off x="314325" y="23117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49</xdr:row>
      <xdr:rowOff>0</xdr:rowOff>
    </xdr:from>
    <xdr:to>
      <xdr:col>3</xdr:col>
      <xdr:colOff>8255</xdr:colOff>
      <xdr:row>49</xdr:row>
      <xdr:rowOff>8255</xdr:rowOff>
    </xdr:to>
    <xdr:sp macro="" textlink="">
      <xdr:nvSpPr>
        <xdr:cNvPr id="42" name="AutoShape 244" descr="http://vap.gea.com/Images/blank.gif">
          <a:extLst>
            <a:ext uri="{FF2B5EF4-FFF2-40B4-BE49-F238E27FC236}">
              <a16:creationId xmlns:a16="http://schemas.microsoft.com/office/drawing/2014/main" id="{6BC5A187-ECBC-4A96-88B0-84438D81D466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3117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8255</xdr:colOff>
      <xdr:row>21</xdr:row>
      <xdr:rowOff>8255</xdr:rowOff>
    </xdr:to>
    <xdr:sp macro="" textlink="">
      <xdr:nvSpPr>
        <xdr:cNvPr id="44" name="AutoShape 43" descr="http://vap.gea.com/Images/blank.gif">
          <a:extLst>
            <a:ext uri="{FF2B5EF4-FFF2-40B4-BE49-F238E27FC236}">
              <a16:creationId xmlns:a16="http://schemas.microsoft.com/office/drawing/2014/main" id="{62D9A81C-3EC1-4C2E-97F4-6F3A79D63D3E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31921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22</xdr:row>
      <xdr:rowOff>0</xdr:rowOff>
    </xdr:from>
    <xdr:to>
      <xdr:col>3</xdr:col>
      <xdr:colOff>8255</xdr:colOff>
      <xdr:row>22</xdr:row>
      <xdr:rowOff>8255</xdr:rowOff>
    </xdr:to>
    <xdr:sp macro="" textlink="">
      <xdr:nvSpPr>
        <xdr:cNvPr id="45" name="AutoShape 46" descr="http://vap.gea.com/Images/blank.gif">
          <a:extLst>
            <a:ext uri="{FF2B5EF4-FFF2-40B4-BE49-F238E27FC236}">
              <a16:creationId xmlns:a16="http://schemas.microsoft.com/office/drawing/2014/main" id="{08C11538-C201-4FE9-B723-7C9D3A54C1E5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3430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43</xdr:row>
      <xdr:rowOff>0</xdr:rowOff>
    </xdr:from>
    <xdr:to>
      <xdr:col>3</xdr:col>
      <xdr:colOff>8255</xdr:colOff>
      <xdr:row>43</xdr:row>
      <xdr:rowOff>8255</xdr:rowOff>
    </xdr:to>
    <xdr:sp macro="" textlink="">
      <xdr:nvSpPr>
        <xdr:cNvPr id="48" name="AutoShape 82" descr="http://vap.gea.com/Images/blank.gif">
          <a:extLst>
            <a:ext uri="{FF2B5EF4-FFF2-40B4-BE49-F238E27FC236}">
              <a16:creationId xmlns:a16="http://schemas.microsoft.com/office/drawing/2014/main" id="{08AB6BFB-B0BB-43E1-B00B-D0E472242A20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0497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26</xdr:row>
      <xdr:rowOff>0</xdr:rowOff>
    </xdr:from>
    <xdr:to>
      <xdr:col>3</xdr:col>
      <xdr:colOff>8255</xdr:colOff>
      <xdr:row>26</xdr:row>
      <xdr:rowOff>8255</xdr:rowOff>
    </xdr:to>
    <xdr:sp macro="" textlink="">
      <xdr:nvSpPr>
        <xdr:cNvPr id="49" name="AutoShape 76" descr="http://vap.gea.com/Images/blank.gif">
          <a:extLst>
            <a:ext uri="{FF2B5EF4-FFF2-40B4-BE49-F238E27FC236}">
              <a16:creationId xmlns:a16="http://schemas.microsoft.com/office/drawing/2014/main" id="{165F2C89-D0E3-4116-9C8E-02619BB4710E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59162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27</xdr:row>
      <xdr:rowOff>0</xdr:rowOff>
    </xdr:from>
    <xdr:to>
      <xdr:col>3</xdr:col>
      <xdr:colOff>8255</xdr:colOff>
      <xdr:row>27</xdr:row>
      <xdr:rowOff>8255</xdr:rowOff>
    </xdr:to>
    <xdr:sp macro="" textlink="">
      <xdr:nvSpPr>
        <xdr:cNvPr id="50" name="AutoShape 79" descr="http://vap.gea.com/Images/blank.gif">
          <a:extLst>
            <a:ext uri="{FF2B5EF4-FFF2-40B4-BE49-F238E27FC236}">
              <a16:creationId xmlns:a16="http://schemas.microsoft.com/office/drawing/2014/main" id="{C12EF937-9EA6-4D98-840C-7C1D7C90A9C4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62687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28</xdr:row>
      <xdr:rowOff>0</xdr:rowOff>
    </xdr:from>
    <xdr:to>
      <xdr:col>3</xdr:col>
      <xdr:colOff>8255</xdr:colOff>
      <xdr:row>28</xdr:row>
      <xdr:rowOff>8255</xdr:rowOff>
    </xdr:to>
    <xdr:sp macro="" textlink="">
      <xdr:nvSpPr>
        <xdr:cNvPr id="51" name="AutoShape 82" descr="http://vap.gea.com/Images/blank.gif">
          <a:extLst>
            <a:ext uri="{FF2B5EF4-FFF2-40B4-BE49-F238E27FC236}">
              <a16:creationId xmlns:a16="http://schemas.microsoft.com/office/drawing/2014/main" id="{223B6C72-0EB3-4CEF-BB6B-5639E7164DEC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65068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42</xdr:row>
      <xdr:rowOff>0</xdr:rowOff>
    </xdr:from>
    <xdr:to>
      <xdr:col>3</xdr:col>
      <xdr:colOff>8255</xdr:colOff>
      <xdr:row>42</xdr:row>
      <xdr:rowOff>8255</xdr:rowOff>
    </xdr:to>
    <xdr:sp macro="" textlink="">
      <xdr:nvSpPr>
        <xdr:cNvPr id="52" name="AutoShape 82" descr="http://vap.gea.com/Images/blank.gif">
          <a:extLst>
            <a:ext uri="{FF2B5EF4-FFF2-40B4-BE49-F238E27FC236}">
              <a16:creationId xmlns:a16="http://schemas.microsoft.com/office/drawing/2014/main" id="{06E6F5CA-4487-4F7A-B148-B400C3FC0643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0259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8255</xdr:colOff>
      <xdr:row>36</xdr:row>
      <xdr:rowOff>8255</xdr:rowOff>
    </xdr:to>
    <xdr:sp macro="" textlink="">
      <xdr:nvSpPr>
        <xdr:cNvPr id="53" name="AutoShape 93" descr="http://vap.gea.com/Images/blank.gif">
          <a:extLst>
            <a:ext uri="{FF2B5EF4-FFF2-40B4-BE49-F238E27FC236}">
              <a16:creationId xmlns:a16="http://schemas.microsoft.com/office/drawing/2014/main" id="{6B8F036F-0D8D-4455-AC1F-5487555D8240}"/>
            </a:ext>
          </a:extLst>
        </xdr:cNvPr>
        <xdr:cNvSpPr>
          <a:spLocks noChangeAspect="1" noChangeArrowheads="1"/>
        </xdr:cNvSpPr>
      </xdr:nvSpPr>
      <xdr:spPr bwMode="auto">
        <a:xfrm>
          <a:off x="314325" y="186404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36</xdr:row>
      <xdr:rowOff>0</xdr:rowOff>
    </xdr:from>
    <xdr:to>
      <xdr:col>3</xdr:col>
      <xdr:colOff>8255</xdr:colOff>
      <xdr:row>36</xdr:row>
      <xdr:rowOff>8255</xdr:rowOff>
    </xdr:to>
    <xdr:sp macro="" textlink="">
      <xdr:nvSpPr>
        <xdr:cNvPr id="54" name="AutoShape 94" descr="http://vap.gea.com/Images/blank.gif">
          <a:extLst>
            <a:ext uri="{FF2B5EF4-FFF2-40B4-BE49-F238E27FC236}">
              <a16:creationId xmlns:a16="http://schemas.microsoft.com/office/drawing/2014/main" id="{E58B5F0E-7F91-4188-BF0A-107C6C6D295A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86404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38</xdr:row>
      <xdr:rowOff>0</xdr:rowOff>
    </xdr:from>
    <xdr:to>
      <xdr:col>1</xdr:col>
      <xdr:colOff>8255</xdr:colOff>
      <xdr:row>38</xdr:row>
      <xdr:rowOff>8255</xdr:rowOff>
    </xdr:to>
    <xdr:sp macro="" textlink="">
      <xdr:nvSpPr>
        <xdr:cNvPr id="55" name="AutoShape 99" descr="http://vap.gea.com/Images/blank.gif">
          <a:extLst>
            <a:ext uri="{FF2B5EF4-FFF2-40B4-BE49-F238E27FC236}">
              <a16:creationId xmlns:a16="http://schemas.microsoft.com/office/drawing/2014/main" id="{D61C2FB1-17BA-4397-8DC0-9CA0B69FC81A}"/>
            </a:ext>
          </a:extLst>
        </xdr:cNvPr>
        <xdr:cNvSpPr>
          <a:spLocks noChangeAspect="1" noChangeArrowheads="1"/>
        </xdr:cNvSpPr>
      </xdr:nvSpPr>
      <xdr:spPr bwMode="auto">
        <a:xfrm>
          <a:off x="314325" y="19116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37</xdr:row>
      <xdr:rowOff>0</xdr:rowOff>
    </xdr:from>
    <xdr:to>
      <xdr:col>3</xdr:col>
      <xdr:colOff>8255</xdr:colOff>
      <xdr:row>37</xdr:row>
      <xdr:rowOff>8255</xdr:rowOff>
    </xdr:to>
    <xdr:sp macro="" textlink="">
      <xdr:nvSpPr>
        <xdr:cNvPr id="56" name="AutoShape 100" descr="http://vap.gea.com/Images/blank.gif">
          <a:extLst>
            <a:ext uri="{FF2B5EF4-FFF2-40B4-BE49-F238E27FC236}">
              <a16:creationId xmlns:a16="http://schemas.microsoft.com/office/drawing/2014/main" id="{F3186619-6A07-484A-9D9F-A4C30162FEF6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8878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39</xdr:row>
      <xdr:rowOff>0</xdr:rowOff>
    </xdr:from>
    <xdr:to>
      <xdr:col>1</xdr:col>
      <xdr:colOff>8255</xdr:colOff>
      <xdr:row>39</xdr:row>
      <xdr:rowOff>8255</xdr:rowOff>
    </xdr:to>
    <xdr:sp macro="" textlink="">
      <xdr:nvSpPr>
        <xdr:cNvPr id="57" name="AutoShape 102" descr="http://vap.gea.com/Images/blank.gif">
          <a:extLst>
            <a:ext uri="{FF2B5EF4-FFF2-40B4-BE49-F238E27FC236}">
              <a16:creationId xmlns:a16="http://schemas.microsoft.com/office/drawing/2014/main" id="{65EA93E2-58FA-49B9-A4A0-4FB4A982D8DB}"/>
            </a:ext>
          </a:extLst>
        </xdr:cNvPr>
        <xdr:cNvSpPr>
          <a:spLocks noChangeAspect="1" noChangeArrowheads="1"/>
        </xdr:cNvSpPr>
      </xdr:nvSpPr>
      <xdr:spPr bwMode="auto">
        <a:xfrm>
          <a:off x="314325" y="19354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38</xdr:row>
      <xdr:rowOff>0</xdr:rowOff>
    </xdr:from>
    <xdr:to>
      <xdr:col>3</xdr:col>
      <xdr:colOff>8255</xdr:colOff>
      <xdr:row>38</xdr:row>
      <xdr:rowOff>8255</xdr:rowOff>
    </xdr:to>
    <xdr:sp macro="" textlink="">
      <xdr:nvSpPr>
        <xdr:cNvPr id="58" name="AutoShape 103" descr="http://vap.gea.com/Images/blank.gif">
          <a:extLst>
            <a:ext uri="{FF2B5EF4-FFF2-40B4-BE49-F238E27FC236}">
              <a16:creationId xmlns:a16="http://schemas.microsoft.com/office/drawing/2014/main" id="{51B6505C-A59A-4C02-9996-0AD7F0DD7BB4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9116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44</xdr:row>
      <xdr:rowOff>0</xdr:rowOff>
    </xdr:from>
    <xdr:to>
      <xdr:col>1</xdr:col>
      <xdr:colOff>8255</xdr:colOff>
      <xdr:row>44</xdr:row>
      <xdr:rowOff>8255</xdr:rowOff>
    </xdr:to>
    <xdr:sp macro="" textlink="">
      <xdr:nvSpPr>
        <xdr:cNvPr id="59" name="AutoShape 105" descr="http://vap.gea.com/Images/blank.gif">
          <a:extLst>
            <a:ext uri="{FF2B5EF4-FFF2-40B4-BE49-F238E27FC236}">
              <a16:creationId xmlns:a16="http://schemas.microsoft.com/office/drawing/2014/main" id="{0D425BAC-F497-4478-86CC-312C308335CC}"/>
            </a:ext>
          </a:extLst>
        </xdr:cNvPr>
        <xdr:cNvSpPr>
          <a:spLocks noChangeAspect="1" noChangeArrowheads="1"/>
        </xdr:cNvSpPr>
      </xdr:nvSpPr>
      <xdr:spPr bwMode="auto">
        <a:xfrm>
          <a:off x="314325" y="207359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39</xdr:row>
      <xdr:rowOff>0</xdr:rowOff>
    </xdr:from>
    <xdr:to>
      <xdr:col>3</xdr:col>
      <xdr:colOff>8255</xdr:colOff>
      <xdr:row>39</xdr:row>
      <xdr:rowOff>8255</xdr:rowOff>
    </xdr:to>
    <xdr:sp macro="" textlink="">
      <xdr:nvSpPr>
        <xdr:cNvPr id="60" name="AutoShape 106" descr="http://vap.gea.com/Images/blank.gif">
          <a:extLst>
            <a:ext uri="{FF2B5EF4-FFF2-40B4-BE49-F238E27FC236}">
              <a16:creationId xmlns:a16="http://schemas.microsoft.com/office/drawing/2014/main" id="{DE1876ED-08CC-44C0-9C41-9ACDE219CAD2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9354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45</xdr:row>
      <xdr:rowOff>0</xdr:rowOff>
    </xdr:from>
    <xdr:to>
      <xdr:col>1</xdr:col>
      <xdr:colOff>8255</xdr:colOff>
      <xdr:row>45</xdr:row>
      <xdr:rowOff>8255</xdr:rowOff>
    </xdr:to>
    <xdr:sp macro="" textlink="">
      <xdr:nvSpPr>
        <xdr:cNvPr id="61" name="AutoShape 108" descr="http://vap.gea.com/Images/blank.gif">
          <a:extLst>
            <a:ext uri="{FF2B5EF4-FFF2-40B4-BE49-F238E27FC236}">
              <a16:creationId xmlns:a16="http://schemas.microsoft.com/office/drawing/2014/main" id="{73007537-30C4-456A-85F2-A7971B0688C2}"/>
            </a:ext>
          </a:extLst>
        </xdr:cNvPr>
        <xdr:cNvSpPr>
          <a:spLocks noChangeAspect="1" noChangeArrowheads="1"/>
        </xdr:cNvSpPr>
      </xdr:nvSpPr>
      <xdr:spPr bwMode="auto">
        <a:xfrm>
          <a:off x="314325" y="20974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44</xdr:row>
      <xdr:rowOff>0</xdr:rowOff>
    </xdr:from>
    <xdr:to>
      <xdr:col>3</xdr:col>
      <xdr:colOff>8255</xdr:colOff>
      <xdr:row>44</xdr:row>
      <xdr:rowOff>8255</xdr:rowOff>
    </xdr:to>
    <xdr:sp macro="" textlink="">
      <xdr:nvSpPr>
        <xdr:cNvPr id="62" name="AutoShape 109" descr="http://vap.gea.com/Images/blank.gif">
          <a:extLst>
            <a:ext uri="{FF2B5EF4-FFF2-40B4-BE49-F238E27FC236}">
              <a16:creationId xmlns:a16="http://schemas.microsoft.com/office/drawing/2014/main" id="{4DA00D01-489B-43AB-BBDA-2C50A293A9F4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07359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46</xdr:row>
      <xdr:rowOff>0</xdr:rowOff>
    </xdr:from>
    <xdr:to>
      <xdr:col>1</xdr:col>
      <xdr:colOff>8255</xdr:colOff>
      <xdr:row>46</xdr:row>
      <xdr:rowOff>8255</xdr:rowOff>
    </xdr:to>
    <xdr:sp macro="" textlink="">
      <xdr:nvSpPr>
        <xdr:cNvPr id="63" name="AutoShape 111" descr="http://vap.gea.com/Images/blank.gif">
          <a:extLst>
            <a:ext uri="{FF2B5EF4-FFF2-40B4-BE49-F238E27FC236}">
              <a16:creationId xmlns:a16="http://schemas.microsoft.com/office/drawing/2014/main" id="{BC043C0C-DB7B-40D0-8C61-1FF64F9DDA1A}"/>
            </a:ext>
          </a:extLst>
        </xdr:cNvPr>
        <xdr:cNvSpPr>
          <a:spLocks noChangeAspect="1" noChangeArrowheads="1"/>
        </xdr:cNvSpPr>
      </xdr:nvSpPr>
      <xdr:spPr bwMode="auto">
        <a:xfrm>
          <a:off x="314325" y="21212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45</xdr:row>
      <xdr:rowOff>0</xdr:rowOff>
    </xdr:from>
    <xdr:to>
      <xdr:col>3</xdr:col>
      <xdr:colOff>8255</xdr:colOff>
      <xdr:row>45</xdr:row>
      <xdr:rowOff>8255</xdr:rowOff>
    </xdr:to>
    <xdr:sp macro="" textlink="">
      <xdr:nvSpPr>
        <xdr:cNvPr id="64" name="AutoShape 112" descr="http://vap.gea.com/Images/blank.gif">
          <a:extLst>
            <a:ext uri="{FF2B5EF4-FFF2-40B4-BE49-F238E27FC236}">
              <a16:creationId xmlns:a16="http://schemas.microsoft.com/office/drawing/2014/main" id="{B63BC4E5-2A38-4510-ACA8-EABC9B9A79FE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0974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46</xdr:row>
      <xdr:rowOff>0</xdr:rowOff>
    </xdr:from>
    <xdr:to>
      <xdr:col>3</xdr:col>
      <xdr:colOff>8255</xdr:colOff>
      <xdr:row>46</xdr:row>
      <xdr:rowOff>8255</xdr:rowOff>
    </xdr:to>
    <xdr:sp macro="" textlink="">
      <xdr:nvSpPr>
        <xdr:cNvPr id="66" name="AutoShape 115" descr="http://vap.gea.com/Images/blank.gif">
          <a:extLst>
            <a:ext uri="{FF2B5EF4-FFF2-40B4-BE49-F238E27FC236}">
              <a16:creationId xmlns:a16="http://schemas.microsoft.com/office/drawing/2014/main" id="{665C5FB1-5366-48C7-9DE3-EB609CBA5403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1212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47</xdr:row>
      <xdr:rowOff>0</xdr:rowOff>
    </xdr:from>
    <xdr:to>
      <xdr:col>1</xdr:col>
      <xdr:colOff>8255</xdr:colOff>
      <xdr:row>47</xdr:row>
      <xdr:rowOff>8255</xdr:rowOff>
    </xdr:to>
    <xdr:sp macro="" textlink="">
      <xdr:nvSpPr>
        <xdr:cNvPr id="71" name="AutoShape 123" descr="http://vap.gea.com/Images/blank.gif">
          <a:extLst>
            <a:ext uri="{FF2B5EF4-FFF2-40B4-BE49-F238E27FC236}">
              <a16:creationId xmlns:a16="http://schemas.microsoft.com/office/drawing/2014/main" id="{120D3438-4F30-4536-B528-CC1279AEAB9E}"/>
            </a:ext>
          </a:extLst>
        </xdr:cNvPr>
        <xdr:cNvSpPr>
          <a:spLocks noChangeAspect="1" noChangeArrowheads="1"/>
        </xdr:cNvSpPr>
      </xdr:nvSpPr>
      <xdr:spPr bwMode="auto">
        <a:xfrm>
          <a:off x="314325" y="21450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50</xdr:row>
      <xdr:rowOff>0</xdr:rowOff>
    </xdr:from>
    <xdr:to>
      <xdr:col>1</xdr:col>
      <xdr:colOff>8255</xdr:colOff>
      <xdr:row>50</xdr:row>
      <xdr:rowOff>8255</xdr:rowOff>
    </xdr:to>
    <xdr:sp macro="" textlink="">
      <xdr:nvSpPr>
        <xdr:cNvPr id="73" name="AutoShape 126" descr="http://vap.gea.com/Images/blank.gif">
          <a:extLst>
            <a:ext uri="{FF2B5EF4-FFF2-40B4-BE49-F238E27FC236}">
              <a16:creationId xmlns:a16="http://schemas.microsoft.com/office/drawing/2014/main" id="{8A9DC020-37AD-40E5-B782-E8D5687FAFC1}"/>
            </a:ext>
          </a:extLst>
        </xdr:cNvPr>
        <xdr:cNvSpPr>
          <a:spLocks noChangeAspect="1" noChangeArrowheads="1"/>
        </xdr:cNvSpPr>
      </xdr:nvSpPr>
      <xdr:spPr bwMode="auto">
        <a:xfrm>
          <a:off x="314325" y="23355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47</xdr:row>
      <xdr:rowOff>0</xdr:rowOff>
    </xdr:from>
    <xdr:to>
      <xdr:col>3</xdr:col>
      <xdr:colOff>8255</xdr:colOff>
      <xdr:row>47</xdr:row>
      <xdr:rowOff>8255</xdr:rowOff>
    </xdr:to>
    <xdr:sp macro="" textlink="">
      <xdr:nvSpPr>
        <xdr:cNvPr id="74" name="AutoShape 127" descr="http://vap.gea.com/Images/blank.gif">
          <a:extLst>
            <a:ext uri="{FF2B5EF4-FFF2-40B4-BE49-F238E27FC236}">
              <a16:creationId xmlns:a16="http://schemas.microsoft.com/office/drawing/2014/main" id="{0FC23EDF-38A8-4EC3-BF2F-53A01714776A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1450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50</xdr:row>
      <xdr:rowOff>0</xdr:rowOff>
    </xdr:from>
    <xdr:to>
      <xdr:col>3</xdr:col>
      <xdr:colOff>8255</xdr:colOff>
      <xdr:row>50</xdr:row>
      <xdr:rowOff>8255</xdr:rowOff>
    </xdr:to>
    <xdr:sp macro="" textlink="">
      <xdr:nvSpPr>
        <xdr:cNvPr id="75" name="AutoShape 130" descr="http://vap.gea.com/Images/blank.gif">
          <a:extLst>
            <a:ext uri="{FF2B5EF4-FFF2-40B4-BE49-F238E27FC236}">
              <a16:creationId xmlns:a16="http://schemas.microsoft.com/office/drawing/2014/main" id="{553CBF62-6AFA-4EA6-8C58-1CBE9FD1F693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3355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54</xdr:row>
      <xdr:rowOff>0</xdr:rowOff>
    </xdr:from>
    <xdr:to>
      <xdr:col>1</xdr:col>
      <xdr:colOff>8255</xdr:colOff>
      <xdr:row>54</xdr:row>
      <xdr:rowOff>8255</xdr:rowOff>
    </xdr:to>
    <xdr:sp macro="" textlink="">
      <xdr:nvSpPr>
        <xdr:cNvPr id="78" name="AutoShape 138" descr="http://vap.gea.com/Images/blank.gif">
          <a:extLst>
            <a:ext uri="{FF2B5EF4-FFF2-40B4-BE49-F238E27FC236}">
              <a16:creationId xmlns:a16="http://schemas.microsoft.com/office/drawing/2014/main" id="{BCC43539-8F6C-4F29-9C40-31383F2C89CC}"/>
            </a:ext>
          </a:extLst>
        </xdr:cNvPr>
        <xdr:cNvSpPr>
          <a:spLocks noChangeAspect="1" noChangeArrowheads="1"/>
        </xdr:cNvSpPr>
      </xdr:nvSpPr>
      <xdr:spPr bwMode="auto">
        <a:xfrm>
          <a:off x="314325" y="24860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53</xdr:row>
      <xdr:rowOff>0</xdr:rowOff>
    </xdr:from>
    <xdr:to>
      <xdr:col>3</xdr:col>
      <xdr:colOff>8255</xdr:colOff>
      <xdr:row>53</xdr:row>
      <xdr:rowOff>8255</xdr:rowOff>
    </xdr:to>
    <xdr:sp macro="" textlink="">
      <xdr:nvSpPr>
        <xdr:cNvPr id="79" name="AutoShape 139" descr="http://vap.gea.com/Images/blank.gif">
          <a:extLst>
            <a:ext uri="{FF2B5EF4-FFF2-40B4-BE49-F238E27FC236}">
              <a16:creationId xmlns:a16="http://schemas.microsoft.com/office/drawing/2014/main" id="{ACC76641-91BE-4592-A6E1-FD2770DF7F94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46221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8255</xdr:colOff>
      <xdr:row>55</xdr:row>
      <xdr:rowOff>8255</xdr:rowOff>
    </xdr:to>
    <xdr:sp macro="" textlink="">
      <xdr:nvSpPr>
        <xdr:cNvPr id="80" name="AutoShape 141" descr="http://vap.gea.com/Images/blank.gif">
          <a:extLst>
            <a:ext uri="{FF2B5EF4-FFF2-40B4-BE49-F238E27FC236}">
              <a16:creationId xmlns:a16="http://schemas.microsoft.com/office/drawing/2014/main" id="{B5AFC35A-A385-4890-BEA9-7849D89067BD}"/>
            </a:ext>
          </a:extLst>
        </xdr:cNvPr>
        <xdr:cNvSpPr>
          <a:spLocks noChangeAspect="1" noChangeArrowheads="1"/>
        </xdr:cNvSpPr>
      </xdr:nvSpPr>
      <xdr:spPr bwMode="auto">
        <a:xfrm>
          <a:off x="314325" y="251936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54</xdr:row>
      <xdr:rowOff>0</xdr:rowOff>
    </xdr:from>
    <xdr:to>
      <xdr:col>3</xdr:col>
      <xdr:colOff>8255</xdr:colOff>
      <xdr:row>54</xdr:row>
      <xdr:rowOff>8255</xdr:rowOff>
    </xdr:to>
    <xdr:sp macro="" textlink="">
      <xdr:nvSpPr>
        <xdr:cNvPr id="81" name="AutoShape 142" descr="http://vap.gea.com/Images/blank.gif">
          <a:extLst>
            <a:ext uri="{FF2B5EF4-FFF2-40B4-BE49-F238E27FC236}">
              <a16:creationId xmlns:a16="http://schemas.microsoft.com/office/drawing/2014/main" id="{6F7DE49E-98BE-4D7C-9050-C7DBC441B5FE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4860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56</xdr:row>
      <xdr:rowOff>0</xdr:rowOff>
    </xdr:from>
    <xdr:to>
      <xdr:col>1</xdr:col>
      <xdr:colOff>8255</xdr:colOff>
      <xdr:row>56</xdr:row>
      <xdr:rowOff>8255</xdr:rowOff>
    </xdr:to>
    <xdr:sp macro="" textlink="">
      <xdr:nvSpPr>
        <xdr:cNvPr id="82" name="AutoShape 144" descr="http://vap.gea.com/Images/blank.gif">
          <a:extLst>
            <a:ext uri="{FF2B5EF4-FFF2-40B4-BE49-F238E27FC236}">
              <a16:creationId xmlns:a16="http://schemas.microsoft.com/office/drawing/2014/main" id="{377669E9-5678-4BAC-BAEA-87C236640BA9}"/>
            </a:ext>
          </a:extLst>
        </xdr:cNvPr>
        <xdr:cNvSpPr>
          <a:spLocks noChangeAspect="1" noChangeArrowheads="1"/>
        </xdr:cNvSpPr>
      </xdr:nvSpPr>
      <xdr:spPr bwMode="auto">
        <a:xfrm>
          <a:off x="314325" y="25546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55</xdr:row>
      <xdr:rowOff>0</xdr:rowOff>
    </xdr:from>
    <xdr:to>
      <xdr:col>3</xdr:col>
      <xdr:colOff>8255</xdr:colOff>
      <xdr:row>55</xdr:row>
      <xdr:rowOff>8255</xdr:rowOff>
    </xdr:to>
    <xdr:sp macro="" textlink="">
      <xdr:nvSpPr>
        <xdr:cNvPr id="83" name="AutoShape 145" descr="http://vap.gea.com/Images/blank.gif">
          <a:extLst>
            <a:ext uri="{FF2B5EF4-FFF2-40B4-BE49-F238E27FC236}">
              <a16:creationId xmlns:a16="http://schemas.microsoft.com/office/drawing/2014/main" id="{F79D5D41-4B0D-4CE4-A3FE-50351FCA95AE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51936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57</xdr:row>
      <xdr:rowOff>0</xdr:rowOff>
    </xdr:from>
    <xdr:to>
      <xdr:col>1</xdr:col>
      <xdr:colOff>8255</xdr:colOff>
      <xdr:row>57</xdr:row>
      <xdr:rowOff>8255</xdr:rowOff>
    </xdr:to>
    <xdr:sp macro="" textlink="">
      <xdr:nvSpPr>
        <xdr:cNvPr id="84" name="AutoShape 147" descr="http://vap.gea.com/Images/blank.gif">
          <a:extLst>
            <a:ext uri="{FF2B5EF4-FFF2-40B4-BE49-F238E27FC236}">
              <a16:creationId xmlns:a16="http://schemas.microsoft.com/office/drawing/2014/main" id="{78B3E9BC-0946-4652-AA23-7D4FBEB548E7}"/>
            </a:ext>
          </a:extLst>
        </xdr:cNvPr>
        <xdr:cNvSpPr>
          <a:spLocks noChangeAspect="1" noChangeArrowheads="1"/>
        </xdr:cNvSpPr>
      </xdr:nvSpPr>
      <xdr:spPr bwMode="auto">
        <a:xfrm>
          <a:off x="314325" y="258984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56</xdr:row>
      <xdr:rowOff>0</xdr:rowOff>
    </xdr:from>
    <xdr:to>
      <xdr:col>3</xdr:col>
      <xdr:colOff>8255</xdr:colOff>
      <xdr:row>56</xdr:row>
      <xdr:rowOff>8255</xdr:rowOff>
    </xdr:to>
    <xdr:sp macro="" textlink="">
      <xdr:nvSpPr>
        <xdr:cNvPr id="85" name="AutoShape 148" descr="http://vap.gea.com/Images/blank.gif">
          <a:extLst>
            <a:ext uri="{FF2B5EF4-FFF2-40B4-BE49-F238E27FC236}">
              <a16:creationId xmlns:a16="http://schemas.microsoft.com/office/drawing/2014/main" id="{039F5064-801A-4CBB-918A-B2A20D72839F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5546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8255</xdr:colOff>
      <xdr:row>58</xdr:row>
      <xdr:rowOff>8255</xdr:rowOff>
    </xdr:to>
    <xdr:sp macro="" textlink="">
      <xdr:nvSpPr>
        <xdr:cNvPr id="86" name="AutoShape 150" descr="http://vap.gea.com/Images/blank.gif">
          <a:extLst>
            <a:ext uri="{FF2B5EF4-FFF2-40B4-BE49-F238E27FC236}">
              <a16:creationId xmlns:a16="http://schemas.microsoft.com/office/drawing/2014/main" id="{59B1C136-93AB-499E-9B24-C1B178B37AF2}"/>
            </a:ext>
          </a:extLst>
        </xdr:cNvPr>
        <xdr:cNvSpPr>
          <a:spLocks noChangeAspect="1" noChangeArrowheads="1"/>
        </xdr:cNvSpPr>
      </xdr:nvSpPr>
      <xdr:spPr bwMode="auto">
        <a:xfrm>
          <a:off x="314325" y="262509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57</xdr:row>
      <xdr:rowOff>0</xdr:rowOff>
    </xdr:from>
    <xdr:to>
      <xdr:col>3</xdr:col>
      <xdr:colOff>8255</xdr:colOff>
      <xdr:row>57</xdr:row>
      <xdr:rowOff>8255</xdr:rowOff>
    </xdr:to>
    <xdr:sp macro="" textlink="">
      <xdr:nvSpPr>
        <xdr:cNvPr id="87" name="AutoShape 151" descr="http://vap.gea.com/Images/blank.gif">
          <a:extLst>
            <a:ext uri="{FF2B5EF4-FFF2-40B4-BE49-F238E27FC236}">
              <a16:creationId xmlns:a16="http://schemas.microsoft.com/office/drawing/2014/main" id="{A118C6F2-FE04-4FE6-A9B7-067A5B0807A2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58984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59</xdr:row>
      <xdr:rowOff>0</xdr:rowOff>
    </xdr:from>
    <xdr:to>
      <xdr:col>1</xdr:col>
      <xdr:colOff>8255</xdr:colOff>
      <xdr:row>59</xdr:row>
      <xdr:rowOff>8255</xdr:rowOff>
    </xdr:to>
    <xdr:sp macro="" textlink="">
      <xdr:nvSpPr>
        <xdr:cNvPr id="88" name="AutoShape 153" descr="http://vap.gea.com/Images/blank.gif">
          <a:extLst>
            <a:ext uri="{FF2B5EF4-FFF2-40B4-BE49-F238E27FC236}">
              <a16:creationId xmlns:a16="http://schemas.microsoft.com/office/drawing/2014/main" id="{ABFF46D9-13EC-495C-B332-2F1832427EF3}"/>
            </a:ext>
          </a:extLst>
        </xdr:cNvPr>
        <xdr:cNvSpPr>
          <a:spLocks noChangeAspect="1" noChangeArrowheads="1"/>
        </xdr:cNvSpPr>
      </xdr:nvSpPr>
      <xdr:spPr bwMode="auto">
        <a:xfrm>
          <a:off x="314325" y="264890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58</xdr:row>
      <xdr:rowOff>0</xdr:rowOff>
    </xdr:from>
    <xdr:to>
      <xdr:col>3</xdr:col>
      <xdr:colOff>8255</xdr:colOff>
      <xdr:row>58</xdr:row>
      <xdr:rowOff>8255</xdr:rowOff>
    </xdr:to>
    <xdr:sp macro="" textlink="">
      <xdr:nvSpPr>
        <xdr:cNvPr id="89" name="AutoShape 154" descr="http://vap.gea.com/Images/blank.gif">
          <a:extLst>
            <a:ext uri="{FF2B5EF4-FFF2-40B4-BE49-F238E27FC236}">
              <a16:creationId xmlns:a16="http://schemas.microsoft.com/office/drawing/2014/main" id="{A8A32105-4DD7-48AF-BC38-FA3C0691A0F8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62509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59</xdr:row>
      <xdr:rowOff>0</xdr:rowOff>
    </xdr:from>
    <xdr:to>
      <xdr:col>3</xdr:col>
      <xdr:colOff>8255</xdr:colOff>
      <xdr:row>59</xdr:row>
      <xdr:rowOff>8255</xdr:rowOff>
    </xdr:to>
    <xdr:sp macro="" textlink="">
      <xdr:nvSpPr>
        <xdr:cNvPr id="90" name="AutoShape 157" descr="http://vap.gea.com/Images/blank.gif">
          <a:extLst>
            <a:ext uri="{FF2B5EF4-FFF2-40B4-BE49-F238E27FC236}">
              <a16:creationId xmlns:a16="http://schemas.microsoft.com/office/drawing/2014/main" id="{FAD28FF4-4D08-4DA8-84E9-89C624B71C18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64890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60</xdr:row>
      <xdr:rowOff>0</xdr:rowOff>
    </xdr:from>
    <xdr:to>
      <xdr:col>1</xdr:col>
      <xdr:colOff>8255</xdr:colOff>
      <xdr:row>60</xdr:row>
      <xdr:rowOff>8255</xdr:rowOff>
    </xdr:to>
    <xdr:sp macro="" textlink="">
      <xdr:nvSpPr>
        <xdr:cNvPr id="91" name="AutoShape 240" descr="http://vap.gea.com/Images/blank.gif">
          <a:extLst>
            <a:ext uri="{FF2B5EF4-FFF2-40B4-BE49-F238E27FC236}">
              <a16:creationId xmlns:a16="http://schemas.microsoft.com/office/drawing/2014/main" id="{EE8DD803-5CAA-403C-B21F-1AC933627415}"/>
            </a:ext>
          </a:extLst>
        </xdr:cNvPr>
        <xdr:cNvSpPr>
          <a:spLocks noChangeAspect="1" noChangeArrowheads="1"/>
        </xdr:cNvSpPr>
      </xdr:nvSpPr>
      <xdr:spPr bwMode="auto">
        <a:xfrm>
          <a:off x="314325" y="267271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60</xdr:row>
      <xdr:rowOff>0</xdr:rowOff>
    </xdr:from>
    <xdr:to>
      <xdr:col>3</xdr:col>
      <xdr:colOff>8255</xdr:colOff>
      <xdr:row>60</xdr:row>
      <xdr:rowOff>8255</xdr:rowOff>
    </xdr:to>
    <xdr:sp macro="" textlink="">
      <xdr:nvSpPr>
        <xdr:cNvPr id="92" name="AutoShape 241" descr="http://vap.gea.com/Images/blank.gif">
          <a:extLst>
            <a:ext uri="{FF2B5EF4-FFF2-40B4-BE49-F238E27FC236}">
              <a16:creationId xmlns:a16="http://schemas.microsoft.com/office/drawing/2014/main" id="{78C190A7-84C7-45D9-B147-185A5F0EBA5D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67271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61</xdr:row>
      <xdr:rowOff>0</xdr:rowOff>
    </xdr:from>
    <xdr:to>
      <xdr:col>1</xdr:col>
      <xdr:colOff>8255</xdr:colOff>
      <xdr:row>61</xdr:row>
      <xdr:rowOff>8255</xdr:rowOff>
    </xdr:to>
    <xdr:sp macro="" textlink="">
      <xdr:nvSpPr>
        <xdr:cNvPr id="93" name="AutoShape 243" descr="http://vap.gea.com/Images/blank.gif">
          <a:extLst>
            <a:ext uri="{FF2B5EF4-FFF2-40B4-BE49-F238E27FC236}">
              <a16:creationId xmlns:a16="http://schemas.microsoft.com/office/drawing/2014/main" id="{5A2D0253-EB72-4098-8568-DDA4E8F13BE3}"/>
            </a:ext>
          </a:extLst>
        </xdr:cNvPr>
        <xdr:cNvSpPr>
          <a:spLocks noChangeAspect="1" noChangeArrowheads="1"/>
        </xdr:cNvSpPr>
      </xdr:nvSpPr>
      <xdr:spPr bwMode="auto">
        <a:xfrm>
          <a:off x="314325" y="270795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61</xdr:row>
      <xdr:rowOff>0</xdr:rowOff>
    </xdr:from>
    <xdr:to>
      <xdr:col>3</xdr:col>
      <xdr:colOff>8255</xdr:colOff>
      <xdr:row>61</xdr:row>
      <xdr:rowOff>8255</xdr:rowOff>
    </xdr:to>
    <xdr:sp macro="" textlink="">
      <xdr:nvSpPr>
        <xdr:cNvPr id="94" name="AutoShape 244" descr="http://vap.gea.com/Images/blank.gif">
          <a:extLst>
            <a:ext uri="{FF2B5EF4-FFF2-40B4-BE49-F238E27FC236}">
              <a16:creationId xmlns:a16="http://schemas.microsoft.com/office/drawing/2014/main" id="{F23E10BD-32E6-48D8-89D4-B94B5F998A61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70795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22</xdr:row>
      <xdr:rowOff>0</xdr:rowOff>
    </xdr:from>
    <xdr:to>
      <xdr:col>3</xdr:col>
      <xdr:colOff>8255</xdr:colOff>
      <xdr:row>22</xdr:row>
      <xdr:rowOff>8255</xdr:rowOff>
    </xdr:to>
    <xdr:sp macro="" textlink="">
      <xdr:nvSpPr>
        <xdr:cNvPr id="95" name="AutoShape 40" descr="http://vap.gea.com/Images/blank.gif">
          <a:extLst>
            <a:ext uri="{FF2B5EF4-FFF2-40B4-BE49-F238E27FC236}">
              <a16:creationId xmlns:a16="http://schemas.microsoft.com/office/drawing/2014/main" id="{AC830388-8FD0-41F7-9F34-F5C3521FEB9E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3430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30</xdr:row>
      <xdr:rowOff>0</xdr:rowOff>
    </xdr:from>
    <xdr:to>
      <xdr:col>3</xdr:col>
      <xdr:colOff>8255</xdr:colOff>
      <xdr:row>30</xdr:row>
      <xdr:rowOff>8255</xdr:rowOff>
    </xdr:to>
    <xdr:sp macro="" textlink="">
      <xdr:nvSpPr>
        <xdr:cNvPr id="101" name="AutoShape 76" descr="http://vap.gea.com/Images/blank.gif">
          <a:extLst>
            <a:ext uri="{FF2B5EF4-FFF2-40B4-BE49-F238E27FC236}">
              <a16:creationId xmlns:a16="http://schemas.microsoft.com/office/drawing/2014/main" id="{2EFC449E-0B0D-4FC2-A052-9B92FADFB128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70973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31</xdr:row>
      <xdr:rowOff>0</xdr:rowOff>
    </xdr:from>
    <xdr:to>
      <xdr:col>3</xdr:col>
      <xdr:colOff>8255</xdr:colOff>
      <xdr:row>31</xdr:row>
      <xdr:rowOff>8255</xdr:rowOff>
    </xdr:to>
    <xdr:sp macro="" textlink="">
      <xdr:nvSpPr>
        <xdr:cNvPr id="102" name="AutoShape 79" descr="http://vap.gea.com/Images/blank.gif">
          <a:extLst>
            <a:ext uri="{FF2B5EF4-FFF2-40B4-BE49-F238E27FC236}">
              <a16:creationId xmlns:a16="http://schemas.microsoft.com/office/drawing/2014/main" id="{A5A1377F-5FAC-4995-805C-C549D7C40E45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73355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32</xdr:row>
      <xdr:rowOff>0</xdr:rowOff>
    </xdr:from>
    <xdr:to>
      <xdr:col>3</xdr:col>
      <xdr:colOff>8255</xdr:colOff>
      <xdr:row>32</xdr:row>
      <xdr:rowOff>8255</xdr:rowOff>
    </xdr:to>
    <xdr:sp macro="" textlink="">
      <xdr:nvSpPr>
        <xdr:cNvPr id="103" name="AutoShape 82" descr="http://vap.gea.com/Images/blank.gif">
          <a:extLst>
            <a:ext uri="{FF2B5EF4-FFF2-40B4-BE49-F238E27FC236}">
              <a16:creationId xmlns:a16="http://schemas.microsoft.com/office/drawing/2014/main" id="{25779642-0B2E-4FDE-9621-39A343C9E2A2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75736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51</xdr:row>
      <xdr:rowOff>0</xdr:rowOff>
    </xdr:from>
    <xdr:to>
      <xdr:col>3</xdr:col>
      <xdr:colOff>8255</xdr:colOff>
      <xdr:row>51</xdr:row>
      <xdr:rowOff>8255</xdr:rowOff>
    </xdr:to>
    <xdr:sp macro="" textlink="">
      <xdr:nvSpPr>
        <xdr:cNvPr id="104" name="AutoShape 82" descr="http://vap.gea.com/Images/blank.gif">
          <a:extLst>
            <a:ext uri="{FF2B5EF4-FFF2-40B4-BE49-F238E27FC236}">
              <a16:creationId xmlns:a16="http://schemas.microsoft.com/office/drawing/2014/main" id="{307BB3EE-26F4-45DF-9853-7CC71552CFB9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37077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57</xdr:row>
      <xdr:rowOff>0</xdr:rowOff>
    </xdr:from>
    <xdr:to>
      <xdr:col>1</xdr:col>
      <xdr:colOff>8255</xdr:colOff>
      <xdr:row>57</xdr:row>
      <xdr:rowOff>8255</xdr:rowOff>
    </xdr:to>
    <xdr:sp macro="" textlink="">
      <xdr:nvSpPr>
        <xdr:cNvPr id="105" name="AutoShape 144" descr="http://vap.gea.com/Images/blank.gif">
          <a:extLst>
            <a:ext uri="{FF2B5EF4-FFF2-40B4-BE49-F238E27FC236}">
              <a16:creationId xmlns:a16="http://schemas.microsoft.com/office/drawing/2014/main" id="{FF492C19-205C-4A33-ADAF-4408494079D1}"/>
            </a:ext>
          </a:extLst>
        </xdr:cNvPr>
        <xdr:cNvSpPr>
          <a:spLocks noChangeAspect="1" noChangeArrowheads="1"/>
        </xdr:cNvSpPr>
      </xdr:nvSpPr>
      <xdr:spPr bwMode="auto">
        <a:xfrm>
          <a:off x="314325" y="258984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60</xdr:row>
      <xdr:rowOff>0</xdr:rowOff>
    </xdr:from>
    <xdr:to>
      <xdr:col>1</xdr:col>
      <xdr:colOff>8255</xdr:colOff>
      <xdr:row>60</xdr:row>
      <xdr:rowOff>8255</xdr:rowOff>
    </xdr:to>
    <xdr:sp macro="" textlink="">
      <xdr:nvSpPr>
        <xdr:cNvPr id="106" name="AutoShape 153" descr="http://vap.gea.com/Images/blank.gif">
          <a:extLst>
            <a:ext uri="{FF2B5EF4-FFF2-40B4-BE49-F238E27FC236}">
              <a16:creationId xmlns:a16="http://schemas.microsoft.com/office/drawing/2014/main" id="{1B44FA30-FE8A-4659-ABF8-6FC7C402A4BB}"/>
            </a:ext>
          </a:extLst>
        </xdr:cNvPr>
        <xdr:cNvSpPr>
          <a:spLocks noChangeAspect="1" noChangeArrowheads="1"/>
        </xdr:cNvSpPr>
      </xdr:nvSpPr>
      <xdr:spPr bwMode="auto">
        <a:xfrm>
          <a:off x="314325" y="267271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30</xdr:row>
      <xdr:rowOff>0</xdr:rowOff>
    </xdr:from>
    <xdr:to>
      <xdr:col>3</xdr:col>
      <xdr:colOff>8255</xdr:colOff>
      <xdr:row>30</xdr:row>
      <xdr:rowOff>8255</xdr:rowOff>
    </xdr:to>
    <xdr:sp macro="" textlink="">
      <xdr:nvSpPr>
        <xdr:cNvPr id="107" name="AutoShape 88" descr="http://vap.gea.com/Images/blank.gif">
          <a:extLst>
            <a:ext uri="{FF2B5EF4-FFF2-40B4-BE49-F238E27FC236}">
              <a16:creationId xmlns:a16="http://schemas.microsoft.com/office/drawing/2014/main" id="{6C071827-A7A9-46A2-88B1-D3CBC4E6101B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70973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30</xdr:row>
      <xdr:rowOff>0</xdr:rowOff>
    </xdr:from>
    <xdr:to>
      <xdr:col>5</xdr:col>
      <xdr:colOff>8255</xdr:colOff>
      <xdr:row>30</xdr:row>
      <xdr:rowOff>8255</xdr:rowOff>
    </xdr:to>
    <xdr:sp macro="" textlink="">
      <xdr:nvSpPr>
        <xdr:cNvPr id="108" name="AutoShape 89" descr="http://vap.gea.com/Images/blank.gif">
          <a:extLst>
            <a:ext uri="{FF2B5EF4-FFF2-40B4-BE49-F238E27FC236}">
              <a16:creationId xmlns:a16="http://schemas.microsoft.com/office/drawing/2014/main" id="{38D12048-7083-4C04-B2E5-F7C5E7E5E6EE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70973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31</xdr:row>
      <xdr:rowOff>0</xdr:rowOff>
    </xdr:from>
    <xdr:to>
      <xdr:col>3</xdr:col>
      <xdr:colOff>8255</xdr:colOff>
      <xdr:row>31</xdr:row>
      <xdr:rowOff>8255</xdr:rowOff>
    </xdr:to>
    <xdr:sp macro="" textlink="">
      <xdr:nvSpPr>
        <xdr:cNvPr id="109" name="AutoShape 91" descr="http://vap.gea.com/Images/blank.gif">
          <a:extLst>
            <a:ext uri="{FF2B5EF4-FFF2-40B4-BE49-F238E27FC236}">
              <a16:creationId xmlns:a16="http://schemas.microsoft.com/office/drawing/2014/main" id="{D6D55E2D-3518-43CE-ADDE-63A1AB552FF4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73355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31</xdr:row>
      <xdr:rowOff>0</xdr:rowOff>
    </xdr:from>
    <xdr:to>
      <xdr:col>5</xdr:col>
      <xdr:colOff>8255</xdr:colOff>
      <xdr:row>31</xdr:row>
      <xdr:rowOff>8255</xdr:rowOff>
    </xdr:to>
    <xdr:sp macro="" textlink="">
      <xdr:nvSpPr>
        <xdr:cNvPr id="110" name="AutoShape 92" descr="http://vap.gea.com/Images/blank.gif">
          <a:extLst>
            <a:ext uri="{FF2B5EF4-FFF2-40B4-BE49-F238E27FC236}">
              <a16:creationId xmlns:a16="http://schemas.microsoft.com/office/drawing/2014/main" id="{37A0BE88-F1E9-49FF-AA03-5B190B69C07C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73355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32</xdr:row>
      <xdr:rowOff>0</xdr:rowOff>
    </xdr:from>
    <xdr:to>
      <xdr:col>1</xdr:col>
      <xdr:colOff>8255</xdr:colOff>
      <xdr:row>32</xdr:row>
      <xdr:rowOff>8255</xdr:rowOff>
    </xdr:to>
    <xdr:sp macro="" textlink="">
      <xdr:nvSpPr>
        <xdr:cNvPr id="111" name="AutoShape 93" descr="http://vap.gea.com/Images/blank.gif">
          <a:extLst>
            <a:ext uri="{FF2B5EF4-FFF2-40B4-BE49-F238E27FC236}">
              <a16:creationId xmlns:a16="http://schemas.microsoft.com/office/drawing/2014/main" id="{B1693D45-F887-454B-BA71-68DE53A90938}"/>
            </a:ext>
          </a:extLst>
        </xdr:cNvPr>
        <xdr:cNvSpPr>
          <a:spLocks noChangeAspect="1" noChangeArrowheads="1"/>
        </xdr:cNvSpPr>
      </xdr:nvSpPr>
      <xdr:spPr bwMode="auto">
        <a:xfrm>
          <a:off x="314325" y="175736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32</xdr:row>
      <xdr:rowOff>0</xdr:rowOff>
    </xdr:from>
    <xdr:to>
      <xdr:col>3</xdr:col>
      <xdr:colOff>8255</xdr:colOff>
      <xdr:row>32</xdr:row>
      <xdr:rowOff>8255</xdr:rowOff>
    </xdr:to>
    <xdr:sp macro="" textlink="">
      <xdr:nvSpPr>
        <xdr:cNvPr id="112" name="AutoShape 94" descr="http://vap.gea.com/Images/blank.gif">
          <a:extLst>
            <a:ext uri="{FF2B5EF4-FFF2-40B4-BE49-F238E27FC236}">
              <a16:creationId xmlns:a16="http://schemas.microsoft.com/office/drawing/2014/main" id="{1E4C7546-A2B2-4277-966B-7EE2313BBC71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75736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32</xdr:row>
      <xdr:rowOff>0</xdr:rowOff>
    </xdr:from>
    <xdr:to>
      <xdr:col>5</xdr:col>
      <xdr:colOff>8255</xdr:colOff>
      <xdr:row>32</xdr:row>
      <xdr:rowOff>8255</xdr:rowOff>
    </xdr:to>
    <xdr:sp macro="" textlink="">
      <xdr:nvSpPr>
        <xdr:cNvPr id="113" name="AutoShape 95" descr="http://vap.gea.com/Images/blank.gif">
          <a:extLst>
            <a:ext uri="{FF2B5EF4-FFF2-40B4-BE49-F238E27FC236}">
              <a16:creationId xmlns:a16="http://schemas.microsoft.com/office/drawing/2014/main" id="{6598959A-E2A1-4C38-9302-7FFF29B84D23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75736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33</xdr:row>
      <xdr:rowOff>0</xdr:rowOff>
    </xdr:from>
    <xdr:to>
      <xdr:col>1</xdr:col>
      <xdr:colOff>8255</xdr:colOff>
      <xdr:row>33</xdr:row>
      <xdr:rowOff>8255</xdr:rowOff>
    </xdr:to>
    <xdr:sp macro="" textlink="">
      <xdr:nvSpPr>
        <xdr:cNvPr id="114" name="AutoShape 96" descr="http://vap.gea.com/Images/blank.gif">
          <a:extLst>
            <a:ext uri="{FF2B5EF4-FFF2-40B4-BE49-F238E27FC236}">
              <a16:creationId xmlns:a16="http://schemas.microsoft.com/office/drawing/2014/main" id="{DA6A9126-0985-4A3D-865C-671D0E6244A7}"/>
            </a:ext>
          </a:extLst>
        </xdr:cNvPr>
        <xdr:cNvSpPr>
          <a:spLocks noChangeAspect="1" noChangeArrowheads="1"/>
        </xdr:cNvSpPr>
      </xdr:nvSpPr>
      <xdr:spPr bwMode="auto">
        <a:xfrm>
          <a:off x="314325" y="178117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33</xdr:row>
      <xdr:rowOff>0</xdr:rowOff>
    </xdr:from>
    <xdr:to>
      <xdr:col>3</xdr:col>
      <xdr:colOff>8255</xdr:colOff>
      <xdr:row>33</xdr:row>
      <xdr:rowOff>8255</xdr:rowOff>
    </xdr:to>
    <xdr:sp macro="" textlink="">
      <xdr:nvSpPr>
        <xdr:cNvPr id="115" name="AutoShape 97" descr="http://vap.gea.com/Images/blank.gif">
          <a:extLst>
            <a:ext uri="{FF2B5EF4-FFF2-40B4-BE49-F238E27FC236}">
              <a16:creationId xmlns:a16="http://schemas.microsoft.com/office/drawing/2014/main" id="{E29B2B6C-7D7A-4D3A-A3CF-A1D1062216FF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78117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33</xdr:row>
      <xdr:rowOff>0</xdr:rowOff>
    </xdr:from>
    <xdr:to>
      <xdr:col>5</xdr:col>
      <xdr:colOff>8255</xdr:colOff>
      <xdr:row>33</xdr:row>
      <xdr:rowOff>8255</xdr:rowOff>
    </xdr:to>
    <xdr:sp macro="" textlink="">
      <xdr:nvSpPr>
        <xdr:cNvPr id="116" name="AutoShape 98" descr="http://vap.gea.com/Images/blank.gif">
          <a:extLst>
            <a:ext uri="{FF2B5EF4-FFF2-40B4-BE49-F238E27FC236}">
              <a16:creationId xmlns:a16="http://schemas.microsoft.com/office/drawing/2014/main" id="{A3905B31-D3D9-440B-8D31-42351ED967C3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78117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34</xdr:row>
      <xdr:rowOff>0</xdr:rowOff>
    </xdr:from>
    <xdr:to>
      <xdr:col>1</xdr:col>
      <xdr:colOff>8255</xdr:colOff>
      <xdr:row>34</xdr:row>
      <xdr:rowOff>8255</xdr:rowOff>
    </xdr:to>
    <xdr:sp macro="" textlink="">
      <xdr:nvSpPr>
        <xdr:cNvPr id="117" name="AutoShape 102" descr="http://vap.gea.com/Images/blank.gif">
          <a:extLst>
            <a:ext uri="{FF2B5EF4-FFF2-40B4-BE49-F238E27FC236}">
              <a16:creationId xmlns:a16="http://schemas.microsoft.com/office/drawing/2014/main" id="{347BBEC8-DD03-40E9-97E1-536C0C0E14B9}"/>
            </a:ext>
          </a:extLst>
        </xdr:cNvPr>
        <xdr:cNvSpPr>
          <a:spLocks noChangeAspect="1" noChangeArrowheads="1"/>
        </xdr:cNvSpPr>
      </xdr:nvSpPr>
      <xdr:spPr bwMode="auto">
        <a:xfrm>
          <a:off x="314325" y="180498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35</xdr:row>
      <xdr:rowOff>0</xdr:rowOff>
    </xdr:from>
    <xdr:to>
      <xdr:col>1</xdr:col>
      <xdr:colOff>8255</xdr:colOff>
      <xdr:row>35</xdr:row>
      <xdr:rowOff>8255</xdr:rowOff>
    </xdr:to>
    <xdr:sp macro="" textlink="">
      <xdr:nvSpPr>
        <xdr:cNvPr id="118" name="AutoShape 105" descr="http://vap.gea.com/Images/blank.gif">
          <a:extLst>
            <a:ext uri="{FF2B5EF4-FFF2-40B4-BE49-F238E27FC236}">
              <a16:creationId xmlns:a16="http://schemas.microsoft.com/office/drawing/2014/main" id="{FBCBED11-6F24-4CED-9464-65BA79B65882}"/>
            </a:ext>
          </a:extLst>
        </xdr:cNvPr>
        <xdr:cNvSpPr>
          <a:spLocks noChangeAspect="1" noChangeArrowheads="1"/>
        </xdr:cNvSpPr>
      </xdr:nvSpPr>
      <xdr:spPr bwMode="auto">
        <a:xfrm>
          <a:off x="314325" y="182880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34</xdr:row>
      <xdr:rowOff>0</xdr:rowOff>
    </xdr:from>
    <xdr:to>
      <xdr:col>3</xdr:col>
      <xdr:colOff>8255</xdr:colOff>
      <xdr:row>34</xdr:row>
      <xdr:rowOff>8255</xdr:rowOff>
    </xdr:to>
    <xdr:sp macro="" textlink="">
      <xdr:nvSpPr>
        <xdr:cNvPr id="119" name="AutoShape 106" descr="http://vap.gea.com/Images/blank.gif">
          <a:extLst>
            <a:ext uri="{FF2B5EF4-FFF2-40B4-BE49-F238E27FC236}">
              <a16:creationId xmlns:a16="http://schemas.microsoft.com/office/drawing/2014/main" id="{FE463C4B-11C5-4D22-BCDE-A656403EE518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80498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34</xdr:row>
      <xdr:rowOff>0</xdr:rowOff>
    </xdr:from>
    <xdr:to>
      <xdr:col>5</xdr:col>
      <xdr:colOff>8255</xdr:colOff>
      <xdr:row>34</xdr:row>
      <xdr:rowOff>8255</xdr:rowOff>
    </xdr:to>
    <xdr:sp macro="" textlink="">
      <xdr:nvSpPr>
        <xdr:cNvPr id="120" name="AutoShape 107" descr="http://vap.gea.com/Images/blank.gif">
          <a:extLst>
            <a:ext uri="{FF2B5EF4-FFF2-40B4-BE49-F238E27FC236}">
              <a16:creationId xmlns:a16="http://schemas.microsoft.com/office/drawing/2014/main" id="{835C049A-5CFC-4104-B948-BDFC81D9A2C4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0498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8255</xdr:colOff>
      <xdr:row>36</xdr:row>
      <xdr:rowOff>8255</xdr:rowOff>
    </xdr:to>
    <xdr:sp macro="" textlink="">
      <xdr:nvSpPr>
        <xdr:cNvPr id="121" name="AutoShape 108" descr="http://vap.gea.com/Images/blank.gif">
          <a:extLst>
            <a:ext uri="{FF2B5EF4-FFF2-40B4-BE49-F238E27FC236}">
              <a16:creationId xmlns:a16="http://schemas.microsoft.com/office/drawing/2014/main" id="{7F44BF98-2893-4AF5-8E84-AF73A23C76A7}"/>
            </a:ext>
          </a:extLst>
        </xdr:cNvPr>
        <xdr:cNvSpPr>
          <a:spLocks noChangeAspect="1" noChangeArrowheads="1"/>
        </xdr:cNvSpPr>
      </xdr:nvSpPr>
      <xdr:spPr bwMode="auto">
        <a:xfrm>
          <a:off x="314325" y="186404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35</xdr:row>
      <xdr:rowOff>0</xdr:rowOff>
    </xdr:from>
    <xdr:to>
      <xdr:col>3</xdr:col>
      <xdr:colOff>8255</xdr:colOff>
      <xdr:row>35</xdr:row>
      <xdr:rowOff>8255</xdr:rowOff>
    </xdr:to>
    <xdr:sp macro="" textlink="">
      <xdr:nvSpPr>
        <xdr:cNvPr id="122" name="AutoShape 109" descr="http://vap.gea.com/Images/blank.gif">
          <a:extLst>
            <a:ext uri="{FF2B5EF4-FFF2-40B4-BE49-F238E27FC236}">
              <a16:creationId xmlns:a16="http://schemas.microsoft.com/office/drawing/2014/main" id="{756B2749-4E88-478B-BFAE-6DE215AE8AD6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82880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35</xdr:row>
      <xdr:rowOff>0</xdr:rowOff>
    </xdr:from>
    <xdr:to>
      <xdr:col>5</xdr:col>
      <xdr:colOff>8255</xdr:colOff>
      <xdr:row>35</xdr:row>
      <xdr:rowOff>8255</xdr:rowOff>
    </xdr:to>
    <xdr:sp macro="" textlink="">
      <xdr:nvSpPr>
        <xdr:cNvPr id="123" name="AutoShape 110" descr="http://vap.gea.com/Images/blank.gif">
          <a:extLst>
            <a:ext uri="{FF2B5EF4-FFF2-40B4-BE49-F238E27FC236}">
              <a16:creationId xmlns:a16="http://schemas.microsoft.com/office/drawing/2014/main" id="{C4B10551-C5C9-4D2A-851E-2D997E4E2B35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2880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36</xdr:row>
      <xdr:rowOff>0</xdr:rowOff>
    </xdr:from>
    <xdr:to>
      <xdr:col>3</xdr:col>
      <xdr:colOff>8255</xdr:colOff>
      <xdr:row>36</xdr:row>
      <xdr:rowOff>8255</xdr:rowOff>
    </xdr:to>
    <xdr:sp macro="" textlink="">
      <xdr:nvSpPr>
        <xdr:cNvPr id="124" name="AutoShape 112" descr="http://vap.gea.com/Images/blank.gif">
          <a:extLst>
            <a:ext uri="{FF2B5EF4-FFF2-40B4-BE49-F238E27FC236}">
              <a16:creationId xmlns:a16="http://schemas.microsoft.com/office/drawing/2014/main" id="{58CE499B-6CDF-4EAB-9051-A2DDAA014DC6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86404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36</xdr:row>
      <xdr:rowOff>0</xdr:rowOff>
    </xdr:from>
    <xdr:to>
      <xdr:col>5</xdr:col>
      <xdr:colOff>8255</xdr:colOff>
      <xdr:row>36</xdr:row>
      <xdr:rowOff>8255</xdr:rowOff>
    </xdr:to>
    <xdr:sp macro="" textlink="">
      <xdr:nvSpPr>
        <xdr:cNvPr id="125" name="AutoShape 113" descr="http://vap.gea.com/Images/blank.gif">
          <a:extLst>
            <a:ext uri="{FF2B5EF4-FFF2-40B4-BE49-F238E27FC236}">
              <a16:creationId xmlns:a16="http://schemas.microsoft.com/office/drawing/2014/main" id="{8F44CEC5-1ADB-4847-BA21-8C548B4C2FB6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6404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37</xdr:row>
      <xdr:rowOff>0</xdr:rowOff>
    </xdr:from>
    <xdr:to>
      <xdr:col>1</xdr:col>
      <xdr:colOff>8255</xdr:colOff>
      <xdr:row>37</xdr:row>
      <xdr:rowOff>8255</xdr:rowOff>
    </xdr:to>
    <xdr:sp macro="" textlink="">
      <xdr:nvSpPr>
        <xdr:cNvPr id="126" name="AutoShape 114" descr="http://vap.gea.com/Images/blank.gif">
          <a:extLst>
            <a:ext uri="{FF2B5EF4-FFF2-40B4-BE49-F238E27FC236}">
              <a16:creationId xmlns:a16="http://schemas.microsoft.com/office/drawing/2014/main" id="{8648828F-F131-4CCC-92BC-4D773534571C}"/>
            </a:ext>
          </a:extLst>
        </xdr:cNvPr>
        <xdr:cNvSpPr>
          <a:spLocks noChangeAspect="1" noChangeArrowheads="1"/>
        </xdr:cNvSpPr>
      </xdr:nvSpPr>
      <xdr:spPr bwMode="auto">
        <a:xfrm>
          <a:off x="314325" y="18878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38</xdr:row>
      <xdr:rowOff>0</xdr:rowOff>
    </xdr:from>
    <xdr:to>
      <xdr:col>1</xdr:col>
      <xdr:colOff>8255</xdr:colOff>
      <xdr:row>38</xdr:row>
      <xdr:rowOff>8255</xdr:rowOff>
    </xdr:to>
    <xdr:sp macro="" textlink="">
      <xdr:nvSpPr>
        <xdr:cNvPr id="127" name="AutoShape 117" descr="http://vap.gea.com/Images/blank.gif">
          <a:extLst>
            <a:ext uri="{FF2B5EF4-FFF2-40B4-BE49-F238E27FC236}">
              <a16:creationId xmlns:a16="http://schemas.microsoft.com/office/drawing/2014/main" id="{E3A5EB02-F6DC-403B-9985-FBAA42AD743D}"/>
            </a:ext>
          </a:extLst>
        </xdr:cNvPr>
        <xdr:cNvSpPr>
          <a:spLocks noChangeAspect="1" noChangeArrowheads="1"/>
        </xdr:cNvSpPr>
      </xdr:nvSpPr>
      <xdr:spPr bwMode="auto">
        <a:xfrm>
          <a:off x="314325" y="19116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37</xdr:row>
      <xdr:rowOff>0</xdr:rowOff>
    </xdr:from>
    <xdr:to>
      <xdr:col>3</xdr:col>
      <xdr:colOff>8255</xdr:colOff>
      <xdr:row>37</xdr:row>
      <xdr:rowOff>8255</xdr:rowOff>
    </xdr:to>
    <xdr:sp macro="" textlink="">
      <xdr:nvSpPr>
        <xdr:cNvPr id="128" name="AutoShape 118" descr="http://vap.gea.com/Images/blank.gif">
          <a:extLst>
            <a:ext uri="{FF2B5EF4-FFF2-40B4-BE49-F238E27FC236}">
              <a16:creationId xmlns:a16="http://schemas.microsoft.com/office/drawing/2014/main" id="{44069D73-3048-4CEC-A2E7-3DB8C6B4CE9A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8878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37</xdr:row>
      <xdr:rowOff>0</xdr:rowOff>
    </xdr:from>
    <xdr:to>
      <xdr:col>5</xdr:col>
      <xdr:colOff>8255</xdr:colOff>
      <xdr:row>37</xdr:row>
      <xdr:rowOff>8255</xdr:rowOff>
    </xdr:to>
    <xdr:sp macro="" textlink="">
      <xdr:nvSpPr>
        <xdr:cNvPr id="129" name="AutoShape 119" descr="http://vap.gea.com/Images/blank.gif">
          <a:extLst>
            <a:ext uri="{FF2B5EF4-FFF2-40B4-BE49-F238E27FC236}">
              <a16:creationId xmlns:a16="http://schemas.microsoft.com/office/drawing/2014/main" id="{40FC8355-8D95-43BE-AAA4-3A9B2C6636D9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878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39</xdr:row>
      <xdr:rowOff>0</xdr:rowOff>
    </xdr:from>
    <xdr:to>
      <xdr:col>1</xdr:col>
      <xdr:colOff>8255</xdr:colOff>
      <xdr:row>39</xdr:row>
      <xdr:rowOff>8255</xdr:rowOff>
    </xdr:to>
    <xdr:sp macro="" textlink="">
      <xdr:nvSpPr>
        <xdr:cNvPr id="130" name="AutoShape 120" descr="http://vap.gea.com/Images/blank.gif">
          <a:extLst>
            <a:ext uri="{FF2B5EF4-FFF2-40B4-BE49-F238E27FC236}">
              <a16:creationId xmlns:a16="http://schemas.microsoft.com/office/drawing/2014/main" id="{2370791D-4991-4D41-BF6D-D3C437EA5EFB}"/>
            </a:ext>
          </a:extLst>
        </xdr:cNvPr>
        <xdr:cNvSpPr>
          <a:spLocks noChangeAspect="1" noChangeArrowheads="1"/>
        </xdr:cNvSpPr>
      </xdr:nvSpPr>
      <xdr:spPr bwMode="auto">
        <a:xfrm>
          <a:off x="314325" y="19354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38</xdr:row>
      <xdr:rowOff>0</xdr:rowOff>
    </xdr:from>
    <xdr:to>
      <xdr:col>3</xdr:col>
      <xdr:colOff>8255</xdr:colOff>
      <xdr:row>38</xdr:row>
      <xdr:rowOff>8255</xdr:rowOff>
    </xdr:to>
    <xdr:sp macro="" textlink="">
      <xdr:nvSpPr>
        <xdr:cNvPr id="131" name="AutoShape 121" descr="http://vap.gea.com/Images/blank.gif">
          <a:extLst>
            <a:ext uri="{FF2B5EF4-FFF2-40B4-BE49-F238E27FC236}">
              <a16:creationId xmlns:a16="http://schemas.microsoft.com/office/drawing/2014/main" id="{0454CD7A-6A5E-40CB-810A-135B6A6AE141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9116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38</xdr:row>
      <xdr:rowOff>0</xdr:rowOff>
    </xdr:from>
    <xdr:to>
      <xdr:col>5</xdr:col>
      <xdr:colOff>8255</xdr:colOff>
      <xdr:row>38</xdr:row>
      <xdr:rowOff>8255</xdr:rowOff>
    </xdr:to>
    <xdr:sp macro="" textlink="">
      <xdr:nvSpPr>
        <xdr:cNvPr id="132" name="AutoShape 122" descr="http://vap.gea.com/Images/blank.gif">
          <a:extLst>
            <a:ext uri="{FF2B5EF4-FFF2-40B4-BE49-F238E27FC236}">
              <a16:creationId xmlns:a16="http://schemas.microsoft.com/office/drawing/2014/main" id="{F107F5D6-A726-4631-8542-F121614D982F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116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40</xdr:row>
      <xdr:rowOff>0</xdr:rowOff>
    </xdr:from>
    <xdr:to>
      <xdr:col>1</xdr:col>
      <xdr:colOff>8255</xdr:colOff>
      <xdr:row>40</xdr:row>
      <xdr:rowOff>8255</xdr:rowOff>
    </xdr:to>
    <xdr:sp macro="" textlink="">
      <xdr:nvSpPr>
        <xdr:cNvPr id="133" name="AutoShape 123" descr="http://vap.gea.com/Images/blank.gif">
          <a:extLst>
            <a:ext uri="{FF2B5EF4-FFF2-40B4-BE49-F238E27FC236}">
              <a16:creationId xmlns:a16="http://schemas.microsoft.com/office/drawing/2014/main" id="{42033EEB-9E46-4159-96C1-E05E45829F42}"/>
            </a:ext>
          </a:extLst>
        </xdr:cNvPr>
        <xdr:cNvSpPr>
          <a:spLocks noChangeAspect="1" noChangeArrowheads="1"/>
        </xdr:cNvSpPr>
      </xdr:nvSpPr>
      <xdr:spPr bwMode="auto">
        <a:xfrm>
          <a:off x="314325" y="196691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39</xdr:row>
      <xdr:rowOff>0</xdr:rowOff>
    </xdr:from>
    <xdr:to>
      <xdr:col>3</xdr:col>
      <xdr:colOff>8255</xdr:colOff>
      <xdr:row>39</xdr:row>
      <xdr:rowOff>8255</xdr:rowOff>
    </xdr:to>
    <xdr:sp macro="" textlink="">
      <xdr:nvSpPr>
        <xdr:cNvPr id="134" name="AutoShape 124" descr="http://vap.gea.com/Images/blank.gif">
          <a:extLst>
            <a:ext uri="{FF2B5EF4-FFF2-40B4-BE49-F238E27FC236}">
              <a16:creationId xmlns:a16="http://schemas.microsoft.com/office/drawing/2014/main" id="{E136479F-7FD8-4895-AA63-A4FF48AA6FD2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9354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39</xdr:row>
      <xdr:rowOff>0</xdr:rowOff>
    </xdr:from>
    <xdr:to>
      <xdr:col>5</xdr:col>
      <xdr:colOff>8255</xdr:colOff>
      <xdr:row>39</xdr:row>
      <xdr:rowOff>8255</xdr:rowOff>
    </xdr:to>
    <xdr:sp macro="" textlink="">
      <xdr:nvSpPr>
        <xdr:cNvPr id="135" name="AutoShape 125" descr="http://vap.gea.com/Images/blank.gif">
          <a:extLst>
            <a:ext uri="{FF2B5EF4-FFF2-40B4-BE49-F238E27FC236}">
              <a16:creationId xmlns:a16="http://schemas.microsoft.com/office/drawing/2014/main" id="{3656D21A-7521-43E5-8872-B2CD2857855D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354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41</xdr:row>
      <xdr:rowOff>0</xdr:rowOff>
    </xdr:from>
    <xdr:to>
      <xdr:col>1</xdr:col>
      <xdr:colOff>8255</xdr:colOff>
      <xdr:row>41</xdr:row>
      <xdr:rowOff>8255</xdr:rowOff>
    </xdr:to>
    <xdr:sp macro="" textlink="">
      <xdr:nvSpPr>
        <xdr:cNvPr id="136" name="AutoShape 126" descr="http://vap.gea.com/Images/blank.gif">
          <a:extLst>
            <a:ext uri="{FF2B5EF4-FFF2-40B4-BE49-F238E27FC236}">
              <a16:creationId xmlns:a16="http://schemas.microsoft.com/office/drawing/2014/main" id="{58133929-017B-474F-91DC-7135C199EA40}"/>
            </a:ext>
          </a:extLst>
        </xdr:cNvPr>
        <xdr:cNvSpPr>
          <a:spLocks noChangeAspect="1" noChangeArrowheads="1"/>
        </xdr:cNvSpPr>
      </xdr:nvSpPr>
      <xdr:spPr bwMode="auto">
        <a:xfrm>
          <a:off x="314325" y="19907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40</xdr:row>
      <xdr:rowOff>0</xdr:rowOff>
    </xdr:from>
    <xdr:to>
      <xdr:col>3</xdr:col>
      <xdr:colOff>8255</xdr:colOff>
      <xdr:row>40</xdr:row>
      <xdr:rowOff>8255</xdr:rowOff>
    </xdr:to>
    <xdr:sp macro="" textlink="">
      <xdr:nvSpPr>
        <xdr:cNvPr id="137" name="AutoShape 127" descr="http://vap.gea.com/Images/blank.gif">
          <a:extLst>
            <a:ext uri="{FF2B5EF4-FFF2-40B4-BE49-F238E27FC236}">
              <a16:creationId xmlns:a16="http://schemas.microsoft.com/office/drawing/2014/main" id="{D7CE068C-BBC4-450F-9AA7-CA26E496EFE6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96691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40</xdr:row>
      <xdr:rowOff>0</xdr:rowOff>
    </xdr:from>
    <xdr:to>
      <xdr:col>5</xdr:col>
      <xdr:colOff>8255</xdr:colOff>
      <xdr:row>40</xdr:row>
      <xdr:rowOff>8255</xdr:rowOff>
    </xdr:to>
    <xdr:sp macro="" textlink="">
      <xdr:nvSpPr>
        <xdr:cNvPr id="138" name="AutoShape 128" descr="http://vap.gea.com/Images/blank.gif">
          <a:extLst>
            <a:ext uri="{FF2B5EF4-FFF2-40B4-BE49-F238E27FC236}">
              <a16:creationId xmlns:a16="http://schemas.microsoft.com/office/drawing/2014/main" id="{2F4832AE-8812-4C26-9E57-044E86593A54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6691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41</xdr:row>
      <xdr:rowOff>0</xdr:rowOff>
    </xdr:from>
    <xdr:to>
      <xdr:col>3</xdr:col>
      <xdr:colOff>8255</xdr:colOff>
      <xdr:row>41</xdr:row>
      <xdr:rowOff>8255</xdr:rowOff>
    </xdr:to>
    <xdr:sp macro="" textlink="">
      <xdr:nvSpPr>
        <xdr:cNvPr id="139" name="AutoShape 130" descr="http://vap.gea.com/Images/blank.gif">
          <a:extLst>
            <a:ext uri="{FF2B5EF4-FFF2-40B4-BE49-F238E27FC236}">
              <a16:creationId xmlns:a16="http://schemas.microsoft.com/office/drawing/2014/main" id="{A84CB1EC-59BC-42A8-92A2-48C0ACDF0ADD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9907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41</xdr:row>
      <xdr:rowOff>0</xdr:rowOff>
    </xdr:from>
    <xdr:to>
      <xdr:col>5</xdr:col>
      <xdr:colOff>8255</xdr:colOff>
      <xdr:row>41</xdr:row>
      <xdr:rowOff>8255</xdr:rowOff>
    </xdr:to>
    <xdr:sp macro="" textlink="">
      <xdr:nvSpPr>
        <xdr:cNvPr id="140" name="AutoShape 131" descr="http://vap.gea.com/Images/blank.gif">
          <a:extLst>
            <a:ext uri="{FF2B5EF4-FFF2-40B4-BE49-F238E27FC236}">
              <a16:creationId xmlns:a16="http://schemas.microsoft.com/office/drawing/2014/main" id="{AC547931-1E99-4884-A95D-8296ACEC6C70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907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44</xdr:row>
      <xdr:rowOff>0</xdr:rowOff>
    </xdr:from>
    <xdr:to>
      <xdr:col>1</xdr:col>
      <xdr:colOff>8255</xdr:colOff>
      <xdr:row>44</xdr:row>
      <xdr:rowOff>8255</xdr:rowOff>
    </xdr:to>
    <xdr:sp macro="" textlink="">
      <xdr:nvSpPr>
        <xdr:cNvPr id="141" name="AutoShape 135" descr="http://vap.gea.com/Images/blank.gif">
          <a:extLst>
            <a:ext uri="{FF2B5EF4-FFF2-40B4-BE49-F238E27FC236}">
              <a16:creationId xmlns:a16="http://schemas.microsoft.com/office/drawing/2014/main" id="{91C8637D-779C-4448-9414-D20E6B916BD1}"/>
            </a:ext>
          </a:extLst>
        </xdr:cNvPr>
        <xdr:cNvSpPr>
          <a:spLocks noChangeAspect="1" noChangeArrowheads="1"/>
        </xdr:cNvSpPr>
      </xdr:nvSpPr>
      <xdr:spPr bwMode="auto">
        <a:xfrm>
          <a:off x="314325" y="207359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44</xdr:row>
      <xdr:rowOff>0</xdr:rowOff>
    </xdr:from>
    <xdr:to>
      <xdr:col>3</xdr:col>
      <xdr:colOff>8255</xdr:colOff>
      <xdr:row>44</xdr:row>
      <xdr:rowOff>8255</xdr:rowOff>
    </xdr:to>
    <xdr:sp macro="" textlink="">
      <xdr:nvSpPr>
        <xdr:cNvPr id="142" name="AutoShape 136" descr="http://vap.gea.com/Images/blank.gif">
          <a:extLst>
            <a:ext uri="{FF2B5EF4-FFF2-40B4-BE49-F238E27FC236}">
              <a16:creationId xmlns:a16="http://schemas.microsoft.com/office/drawing/2014/main" id="{04D298B2-3453-49A9-922A-B4B5F7017DB7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07359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44</xdr:row>
      <xdr:rowOff>0</xdr:rowOff>
    </xdr:from>
    <xdr:to>
      <xdr:col>5</xdr:col>
      <xdr:colOff>8255</xdr:colOff>
      <xdr:row>44</xdr:row>
      <xdr:rowOff>8255</xdr:rowOff>
    </xdr:to>
    <xdr:sp macro="" textlink="">
      <xdr:nvSpPr>
        <xdr:cNvPr id="143" name="AutoShape 137" descr="http://vap.gea.com/Images/blank.gif">
          <a:extLst>
            <a:ext uri="{FF2B5EF4-FFF2-40B4-BE49-F238E27FC236}">
              <a16:creationId xmlns:a16="http://schemas.microsoft.com/office/drawing/2014/main" id="{BCE4CDF8-857B-4745-80FF-473FB1A901A3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7359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47</xdr:row>
      <xdr:rowOff>0</xdr:rowOff>
    </xdr:from>
    <xdr:to>
      <xdr:col>1</xdr:col>
      <xdr:colOff>8255</xdr:colOff>
      <xdr:row>47</xdr:row>
      <xdr:rowOff>8255</xdr:rowOff>
    </xdr:to>
    <xdr:sp macro="" textlink="">
      <xdr:nvSpPr>
        <xdr:cNvPr id="144" name="AutoShape 138" descr="http://vap.gea.com/Images/blank.gif">
          <a:extLst>
            <a:ext uri="{FF2B5EF4-FFF2-40B4-BE49-F238E27FC236}">
              <a16:creationId xmlns:a16="http://schemas.microsoft.com/office/drawing/2014/main" id="{1B42AD5F-F25A-4AA5-8875-D32F769552EE}"/>
            </a:ext>
          </a:extLst>
        </xdr:cNvPr>
        <xdr:cNvSpPr>
          <a:spLocks noChangeAspect="1" noChangeArrowheads="1"/>
        </xdr:cNvSpPr>
      </xdr:nvSpPr>
      <xdr:spPr bwMode="auto">
        <a:xfrm>
          <a:off x="314325" y="21450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46</xdr:row>
      <xdr:rowOff>0</xdr:rowOff>
    </xdr:from>
    <xdr:to>
      <xdr:col>3</xdr:col>
      <xdr:colOff>8255</xdr:colOff>
      <xdr:row>46</xdr:row>
      <xdr:rowOff>8255</xdr:rowOff>
    </xdr:to>
    <xdr:sp macro="" textlink="">
      <xdr:nvSpPr>
        <xdr:cNvPr id="145" name="AutoShape 139" descr="http://vap.gea.com/Images/blank.gif">
          <a:extLst>
            <a:ext uri="{FF2B5EF4-FFF2-40B4-BE49-F238E27FC236}">
              <a16:creationId xmlns:a16="http://schemas.microsoft.com/office/drawing/2014/main" id="{2313AC8D-11DF-4E8E-8A4D-7F48B22FA907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1212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46</xdr:row>
      <xdr:rowOff>0</xdr:rowOff>
    </xdr:from>
    <xdr:to>
      <xdr:col>5</xdr:col>
      <xdr:colOff>8255</xdr:colOff>
      <xdr:row>46</xdr:row>
      <xdr:rowOff>8255</xdr:rowOff>
    </xdr:to>
    <xdr:sp macro="" textlink="">
      <xdr:nvSpPr>
        <xdr:cNvPr id="146" name="AutoShape 140" descr="http://vap.gea.com/Images/blank.gif">
          <a:extLst>
            <a:ext uri="{FF2B5EF4-FFF2-40B4-BE49-F238E27FC236}">
              <a16:creationId xmlns:a16="http://schemas.microsoft.com/office/drawing/2014/main" id="{D7807187-D4DB-4B4E-9F68-2F2A14607E3B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212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47</xdr:row>
      <xdr:rowOff>0</xdr:rowOff>
    </xdr:from>
    <xdr:to>
      <xdr:col>3</xdr:col>
      <xdr:colOff>8255</xdr:colOff>
      <xdr:row>47</xdr:row>
      <xdr:rowOff>8255</xdr:rowOff>
    </xdr:to>
    <xdr:sp macro="" textlink="">
      <xdr:nvSpPr>
        <xdr:cNvPr id="148" name="AutoShape 142" descr="http://vap.gea.com/Images/blank.gif">
          <a:extLst>
            <a:ext uri="{FF2B5EF4-FFF2-40B4-BE49-F238E27FC236}">
              <a16:creationId xmlns:a16="http://schemas.microsoft.com/office/drawing/2014/main" id="{4C328B3D-822F-4415-A21D-023B719E6C9B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1450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47</xdr:row>
      <xdr:rowOff>0</xdr:rowOff>
    </xdr:from>
    <xdr:to>
      <xdr:col>5</xdr:col>
      <xdr:colOff>8255</xdr:colOff>
      <xdr:row>47</xdr:row>
      <xdr:rowOff>8255</xdr:rowOff>
    </xdr:to>
    <xdr:sp macro="" textlink="">
      <xdr:nvSpPr>
        <xdr:cNvPr id="149" name="AutoShape 143" descr="http://vap.gea.com/Images/blank.gif">
          <a:extLst>
            <a:ext uri="{FF2B5EF4-FFF2-40B4-BE49-F238E27FC236}">
              <a16:creationId xmlns:a16="http://schemas.microsoft.com/office/drawing/2014/main" id="{B5322C00-3BE2-49DF-B53F-41815D83870C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450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48</xdr:row>
      <xdr:rowOff>0</xdr:rowOff>
    </xdr:from>
    <xdr:to>
      <xdr:col>1</xdr:col>
      <xdr:colOff>8255</xdr:colOff>
      <xdr:row>48</xdr:row>
      <xdr:rowOff>8255</xdr:rowOff>
    </xdr:to>
    <xdr:sp macro="" textlink="">
      <xdr:nvSpPr>
        <xdr:cNvPr id="150" name="AutoShape 144" descr="http://vap.gea.com/Images/blank.gif">
          <a:extLst>
            <a:ext uri="{FF2B5EF4-FFF2-40B4-BE49-F238E27FC236}">
              <a16:creationId xmlns:a16="http://schemas.microsoft.com/office/drawing/2014/main" id="{27702B1E-9278-405B-AF10-924F134FAF85}"/>
            </a:ext>
          </a:extLst>
        </xdr:cNvPr>
        <xdr:cNvSpPr>
          <a:spLocks noChangeAspect="1" noChangeArrowheads="1"/>
        </xdr:cNvSpPr>
      </xdr:nvSpPr>
      <xdr:spPr bwMode="auto">
        <a:xfrm>
          <a:off x="314325" y="21926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48</xdr:row>
      <xdr:rowOff>0</xdr:rowOff>
    </xdr:from>
    <xdr:to>
      <xdr:col>3</xdr:col>
      <xdr:colOff>8255</xdr:colOff>
      <xdr:row>48</xdr:row>
      <xdr:rowOff>8255</xdr:rowOff>
    </xdr:to>
    <xdr:sp macro="" textlink="">
      <xdr:nvSpPr>
        <xdr:cNvPr id="154" name="AutoShape 148" descr="http://vap.gea.com/Images/blank.gif">
          <a:extLst>
            <a:ext uri="{FF2B5EF4-FFF2-40B4-BE49-F238E27FC236}">
              <a16:creationId xmlns:a16="http://schemas.microsoft.com/office/drawing/2014/main" id="{FADD9B42-C70F-4CD5-896A-FA86D8F820EA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1926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48</xdr:row>
      <xdr:rowOff>0</xdr:rowOff>
    </xdr:from>
    <xdr:to>
      <xdr:col>5</xdr:col>
      <xdr:colOff>8255</xdr:colOff>
      <xdr:row>48</xdr:row>
      <xdr:rowOff>8255</xdr:rowOff>
    </xdr:to>
    <xdr:sp macro="" textlink="">
      <xdr:nvSpPr>
        <xdr:cNvPr id="155" name="AutoShape 149" descr="http://vap.gea.com/Images/blank.gif">
          <a:extLst>
            <a:ext uri="{FF2B5EF4-FFF2-40B4-BE49-F238E27FC236}">
              <a16:creationId xmlns:a16="http://schemas.microsoft.com/office/drawing/2014/main" id="{B6CCA85A-9B5D-47F4-813F-1A4DBCDBFECF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926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49</xdr:row>
      <xdr:rowOff>0</xdr:rowOff>
    </xdr:from>
    <xdr:to>
      <xdr:col>1</xdr:col>
      <xdr:colOff>8255</xdr:colOff>
      <xdr:row>49</xdr:row>
      <xdr:rowOff>8255</xdr:rowOff>
    </xdr:to>
    <xdr:sp macro="" textlink="">
      <xdr:nvSpPr>
        <xdr:cNvPr id="167" name="AutoShape 243" descr="http://vap.gea.com/Images/blank.gif">
          <a:extLst>
            <a:ext uri="{FF2B5EF4-FFF2-40B4-BE49-F238E27FC236}">
              <a16:creationId xmlns:a16="http://schemas.microsoft.com/office/drawing/2014/main" id="{62E8C49D-32D1-4BAF-BF4C-C2EFE5F868C2}"/>
            </a:ext>
          </a:extLst>
        </xdr:cNvPr>
        <xdr:cNvSpPr>
          <a:spLocks noChangeAspect="1" noChangeArrowheads="1"/>
        </xdr:cNvSpPr>
      </xdr:nvSpPr>
      <xdr:spPr bwMode="auto">
        <a:xfrm>
          <a:off x="314325" y="23117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49</xdr:row>
      <xdr:rowOff>0</xdr:rowOff>
    </xdr:from>
    <xdr:to>
      <xdr:col>3</xdr:col>
      <xdr:colOff>8255</xdr:colOff>
      <xdr:row>49</xdr:row>
      <xdr:rowOff>8255</xdr:rowOff>
    </xdr:to>
    <xdr:sp macro="" textlink="">
      <xdr:nvSpPr>
        <xdr:cNvPr id="168" name="AutoShape 244" descr="http://vap.gea.com/Images/blank.gif">
          <a:extLst>
            <a:ext uri="{FF2B5EF4-FFF2-40B4-BE49-F238E27FC236}">
              <a16:creationId xmlns:a16="http://schemas.microsoft.com/office/drawing/2014/main" id="{7C428A86-FA3F-4A4B-AD92-7A0753406DD8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3117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49</xdr:row>
      <xdr:rowOff>0</xdr:rowOff>
    </xdr:from>
    <xdr:to>
      <xdr:col>5</xdr:col>
      <xdr:colOff>8255</xdr:colOff>
      <xdr:row>49</xdr:row>
      <xdr:rowOff>8255</xdr:rowOff>
    </xdr:to>
    <xdr:sp macro="" textlink="">
      <xdr:nvSpPr>
        <xdr:cNvPr id="169" name="AutoShape 245" descr="http://vap.gea.com/Images/blank.gif">
          <a:extLst>
            <a:ext uri="{FF2B5EF4-FFF2-40B4-BE49-F238E27FC236}">
              <a16:creationId xmlns:a16="http://schemas.microsoft.com/office/drawing/2014/main" id="{38425B53-2703-4E4B-9F5B-3271486ABA55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3117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21</xdr:row>
      <xdr:rowOff>0</xdr:rowOff>
    </xdr:from>
    <xdr:to>
      <xdr:col>3</xdr:col>
      <xdr:colOff>8255</xdr:colOff>
      <xdr:row>21</xdr:row>
      <xdr:rowOff>8255</xdr:rowOff>
    </xdr:to>
    <xdr:sp macro="" textlink="">
      <xdr:nvSpPr>
        <xdr:cNvPr id="171" name="AutoShape 43" descr="http://vap.gea.com/Images/blank.gif">
          <a:extLst>
            <a:ext uri="{FF2B5EF4-FFF2-40B4-BE49-F238E27FC236}">
              <a16:creationId xmlns:a16="http://schemas.microsoft.com/office/drawing/2014/main" id="{5A93A3A0-E1AA-4534-979F-0F45D45643E8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31921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22</xdr:row>
      <xdr:rowOff>0</xdr:rowOff>
    </xdr:from>
    <xdr:to>
      <xdr:col>3</xdr:col>
      <xdr:colOff>8255</xdr:colOff>
      <xdr:row>22</xdr:row>
      <xdr:rowOff>8255</xdr:rowOff>
    </xdr:to>
    <xdr:sp macro="" textlink="">
      <xdr:nvSpPr>
        <xdr:cNvPr id="172" name="AutoShape 46" descr="http://vap.gea.com/Images/blank.gif">
          <a:extLst>
            <a:ext uri="{FF2B5EF4-FFF2-40B4-BE49-F238E27FC236}">
              <a16:creationId xmlns:a16="http://schemas.microsoft.com/office/drawing/2014/main" id="{88C2D8F6-91A0-4195-A8E3-E36DBC89D861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3430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45</xdr:row>
      <xdr:rowOff>0</xdr:rowOff>
    </xdr:from>
    <xdr:to>
      <xdr:col>5</xdr:col>
      <xdr:colOff>8255</xdr:colOff>
      <xdr:row>45</xdr:row>
      <xdr:rowOff>8255</xdr:rowOff>
    </xdr:to>
    <xdr:sp macro="" textlink="">
      <xdr:nvSpPr>
        <xdr:cNvPr id="175" name="AutoShape 137" descr="http://vap.gea.com/Images/blank.gif">
          <a:extLst>
            <a:ext uri="{FF2B5EF4-FFF2-40B4-BE49-F238E27FC236}">
              <a16:creationId xmlns:a16="http://schemas.microsoft.com/office/drawing/2014/main" id="{C6D3A40C-5D30-47EF-8724-2B9550670754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974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43</xdr:row>
      <xdr:rowOff>0</xdr:rowOff>
    </xdr:from>
    <xdr:to>
      <xdr:col>3</xdr:col>
      <xdr:colOff>8255</xdr:colOff>
      <xdr:row>43</xdr:row>
      <xdr:rowOff>8255</xdr:rowOff>
    </xdr:to>
    <xdr:sp macro="" textlink="">
      <xdr:nvSpPr>
        <xdr:cNvPr id="176" name="AutoShape 82" descr="http://vap.gea.com/Images/blank.gif">
          <a:extLst>
            <a:ext uri="{FF2B5EF4-FFF2-40B4-BE49-F238E27FC236}">
              <a16:creationId xmlns:a16="http://schemas.microsoft.com/office/drawing/2014/main" id="{00B13BBE-A585-44BE-81C8-243971A95BFF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0497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43</xdr:row>
      <xdr:rowOff>0</xdr:rowOff>
    </xdr:from>
    <xdr:to>
      <xdr:col>5</xdr:col>
      <xdr:colOff>8255</xdr:colOff>
      <xdr:row>43</xdr:row>
      <xdr:rowOff>8255</xdr:rowOff>
    </xdr:to>
    <xdr:sp macro="" textlink="">
      <xdr:nvSpPr>
        <xdr:cNvPr id="177" name="AutoShape 83" descr="http://vap.gea.com/Images/blank.gif">
          <a:extLst>
            <a:ext uri="{FF2B5EF4-FFF2-40B4-BE49-F238E27FC236}">
              <a16:creationId xmlns:a16="http://schemas.microsoft.com/office/drawing/2014/main" id="{17AEB5C0-0CE9-4AAF-A5B0-D9150B003F16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497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43</xdr:row>
      <xdr:rowOff>0</xdr:rowOff>
    </xdr:from>
    <xdr:to>
      <xdr:col>5</xdr:col>
      <xdr:colOff>8255</xdr:colOff>
      <xdr:row>43</xdr:row>
      <xdr:rowOff>8255</xdr:rowOff>
    </xdr:to>
    <xdr:sp macro="" textlink="">
      <xdr:nvSpPr>
        <xdr:cNvPr id="178" name="AutoShape 77" descr="http://vap.gea.com/Images/blank.gif">
          <a:extLst>
            <a:ext uri="{FF2B5EF4-FFF2-40B4-BE49-F238E27FC236}">
              <a16:creationId xmlns:a16="http://schemas.microsoft.com/office/drawing/2014/main" id="{E6368B92-84BF-49FE-89C0-FB292D2A4FF1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497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26</xdr:row>
      <xdr:rowOff>0</xdr:rowOff>
    </xdr:from>
    <xdr:to>
      <xdr:col>3</xdr:col>
      <xdr:colOff>8255</xdr:colOff>
      <xdr:row>26</xdr:row>
      <xdr:rowOff>8255</xdr:rowOff>
    </xdr:to>
    <xdr:sp macro="" textlink="">
      <xdr:nvSpPr>
        <xdr:cNvPr id="179" name="AutoShape 76" descr="http://vap.gea.com/Images/blank.gif">
          <a:extLst>
            <a:ext uri="{FF2B5EF4-FFF2-40B4-BE49-F238E27FC236}">
              <a16:creationId xmlns:a16="http://schemas.microsoft.com/office/drawing/2014/main" id="{EABCC879-D707-4A87-9533-D4A27703F733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59162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26</xdr:row>
      <xdr:rowOff>0</xdr:rowOff>
    </xdr:from>
    <xdr:to>
      <xdr:col>5</xdr:col>
      <xdr:colOff>8255</xdr:colOff>
      <xdr:row>26</xdr:row>
      <xdr:rowOff>8255</xdr:rowOff>
    </xdr:to>
    <xdr:sp macro="" textlink="">
      <xdr:nvSpPr>
        <xdr:cNvPr id="180" name="AutoShape 77" descr="http://vap.gea.com/Images/blank.gif">
          <a:extLst>
            <a:ext uri="{FF2B5EF4-FFF2-40B4-BE49-F238E27FC236}">
              <a16:creationId xmlns:a16="http://schemas.microsoft.com/office/drawing/2014/main" id="{9B28161E-DAFF-4993-8DD3-639174E3461B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59162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27</xdr:row>
      <xdr:rowOff>0</xdr:rowOff>
    </xdr:from>
    <xdr:to>
      <xdr:col>3</xdr:col>
      <xdr:colOff>8255</xdr:colOff>
      <xdr:row>27</xdr:row>
      <xdr:rowOff>8255</xdr:rowOff>
    </xdr:to>
    <xdr:sp macro="" textlink="">
      <xdr:nvSpPr>
        <xdr:cNvPr id="181" name="AutoShape 79" descr="http://vap.gea.com/Images/blank.gif">
          <a:extLst>
            <a:ext uri="{FF2B5EF4-FFF2-40B4-BE49-F238E27FC236}">
              <a16:creationId xmlns:a16="http://schemas.microsoft.com/office/drawing/2014/main" id="{1F2282B2-CF5D-4554-B5A1-BC05EBAFBAB1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62687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27</xdr:row>
      <xdr:rowOff>47625</xdr:rowOff>
    </xdr:from>
    <xdr:to>
      <xdr:col>5</xdr:col>
      <xdr:colOff>8255</xdr:colOff>
      <xdr:row>27</xdr:row>
      <xdr:rowOff>55880</xdr:rowOff>
    </xdr:to>
    <xdr:sp macro="" textlink="">
      <xdr:nvSpPr>
        <xdr:cNvPr id="182" name="AutoShape 80" descr="http://vap.gea.com/Images/blank.gif">
          <a:extLst>
            <a:ext uri="{FF2B5EF4-FFF2-40B4-BE49-F238E27FC236}">
              <a16:creationId xmlns:a16="http://schemas.microsoft.com/office/drawing/2014/main" id="{4A6BADDF-3B33-469A-8627-C88B4F1DD54E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63163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28</xdr:row>
      <xdr:rowOff>0</xdr:rowOff>
    </xdr:from>
    <xdr:to>
      <xdr:col>3</xdr:col>
      <xdr:colOff>8255</xdr:colOff>
      <xdr:row>28</xdr:row>
      <xdr:rowOff>8255</xdr:rowOff>
    </xdr:to>
    <xdr:sp macro="" textlink="">
      <xdr:nvSpPr>
        <xdr:cNvPr id="183" name="AutoShape 82" descr="http://vap.gea.com/Images/blank.gif">
          <a:extLst>
            <a:ext uri="{FF2B5EF4-FFF2-40B4-BE49-F238E27FC236}">
              <a16:creationId xmlns:a16="http://schemas.microsoft.com/office/drawing/2014/main" id="{45FB88B6-A5F8-44C8-B91C-97A3C47B5720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65068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28</xdr:row>
      <xdr:rowOff>0</xdr:rowOff>
    </xdr:from>
    <xdr:to>
      <xdr:col>5</xdr:col>
      <xdr:colOff>8255</xdr:colOff>
      <xdr:row>28</xdr:row>
      <xdr:rowOff>8255</xdr:rowOff>
    </xdr:to>
    <xdr:sp macro="" textlink="">
      <xdr:nvSpPr>
        <xdr:cNvPr id="184" name="AutoShape 83" descr="http://vap.gea.com/Images/blank.gif">
          <a:extLst>
            <a:ext uri="{FF2B5EF4-FFF2-40B4-BE49-F238E27FC236}">
              <a16:creationId xmlns:a16="http://schemas.microsoft.com/office/drawing/2014/main" id="{CC5615DA-1544-4414-9683-997602BE3171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65068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27</xdr:row>
      <xdr:rowOff>0</xdr:rowOff>
    </xdr:from>
    <xdr:to>
      <xdr:col>5</xdr:col>
      <xdr:colOff>8255</xdr:colOff>
      <xdr:row>27</xdr:row>
      <xdr:rowOff>8255</xdr:rowOff>
    </xdr:to>
    <xdr:sp macro="" textlink="">
      <xdr:nvSpPr>
        <xdr:cNvPr id="185" name="AutoShape 77" descr="http://vap.gea.com/Images/blank.gif">
          <a:extLst>
            <a:ext uri="{FF2B5EF4-FFF2-40B4-BE49-F238E27FC236}">
              <a16:creationId xmlns:a16="http://schemas.microsoft.com/office/drawing/2014/main" id="{F05023E6-053F-475D-8BF9-E8C49135A852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62687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28</xdr:row>
      <xdr:rowOff>0</xdr:rowOff>
    </xdr:from>
    <xdr:to>
      <xdr:col>5</xdr:col>
      <xdr:colOff>8255</xdr:colOff>
      <xdr:row>28</xdr:row>
      <xdr:rowOff>8255</xdr:rowOff>
    </xdr:to>
    <xdr:sp macro="" textlink="">
      <xdr:nvSpPr>
        <xdr:cNvPr id="186" name="AutoShape 77" descr="http://vap.gea.com/Images/blank.gif">
          <a:extLst>
            <a:ext uri="{FF2B5EF4-FFF2-40B4-BE49-F238E27FC236}">
              <a16:creationId xmlns:a16="http://schemas.microsoft.com/office/drawing/2014/main" id="{C27D9788-2A4B-4803-9CB1-76F8D8519BC3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65068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42</xdr:row>
      <xdr:rowOff>0</xdr:rowOff>
    </xdr:from>
    <xdr:to>
      <xdr:col>3</xdr:col>
      <xdr:colOff>8255</xdr:colOff>
      <xdr:row>42</xdr:row>
      <xdr:rowOff>8255</xdr:rowOff>
    </xdr:to>
    <xdr:sp macro="" textlink="">
      <xdr:nvSpPr>
        <xdr:cNvPr id="187" name="AutoShape 82" descr="http://vap.gea.com/Images/blank.gif">
          <a:extLst>
            <a:ext uri="{FF2B5EF4-FFF2-40B4-BE49-F238E27FC236}">
              <a16:creationId xmlns:a16="http://schemas.microsoft.com/office/drawing/2014/main" id="{BD139E73-F025-4ADC-B6CA-0033B26D03A2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0259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42</xdr:row>
      <xdr:rowOff>0</xdr:rowOff>
    </xdr:from>
    <xdr:to>
      <xdr:col>5</xdr:col>
      <xdr:colOff>8255</xdr:colOff>
      <xdr:row>42</xdr:row>
      <xdr:rowOff>8255</xdr:rowOff>
    </xdr:to>
    <xdr:sp macro="" textlink="">
      <xdr:nvSpPr>
        <xdr:cNvPr id="188" name="AutoShape 83" descr="http://vap.gea.com/Images/blank.gif">
          <a:extLst>
            <a:ext uri="{FF2B5EF4-FFF2-40B4-BE49-F238E27FC236}">
              <a16:creationId xmlns:a16="http://schemas.microsoft.com/office/drawing/2014/main" id="{C0404466-8EDD-4A09-8B25-7250B99DB7D6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259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42</xdr:row>
      <xdr:rowOff>0</xdr:rowOff>
    </xdr:from>
    <xdr:to>
      <xdr:col>5</xdr:col>
      <xdr:colOff>8255</xdr:colOff>
      <xdr:row>42</xdr:row>
      <xdr:rowOff>8255</xdr:rowOff>
    </xdr:to>
    <xdr:sp macro="" textlink="">
      <xdr:nvSpPr>
        <xdr:cNvPr id="189" name="AutoShape 77" descr="http://vap.gea.com/Images/blank.gif">
          <a:extLst>
            <a:ext uri="{FF2B5EF4-FFF2-40B4-BE49-F238E27FC236}">
              <a16:creationId xmlns:a16="http://schemas.microsoft.com/office/drawing/2014/main" id="{85F611E5-DBEB-4760-8DCE-82CA016B97B6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259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30</xdr:row>
      <xdr:rowOff>0</xdr:rowOff>
    </xdr:from>
    <xdr:to>
      <xdr:col>5</xdr:col>
      <xdr:colOff>8255</xdr:colOff>
      <xdr:row>30</xdr:row>
      <xdr:rowOff>8255</xdr:rowOff>
    </xdr:to>
    <xdr:sp macro="" textlink="">
      <xdr:nvSpPr>
        <xdr:cNvPr id="191" name="AutoShape 83" descr="http://vap.gea.com/Images/blank.gif">
          <a:extLst>
            <a:ext uri="{FF2B5EF4-FFF2-40B4-BE49-F238E27FC236}">
              <a16:creationId xmlns:a16="http://schemas.microsoft.com/office/drawing/2014/main" id="{C3143947-F27B-4128-B67E-11C1128FDED6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70973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30</xdr:row>
      <xdr:rowOff>0</xdr:rowOff>
    </xdr:from>
    <xdr:to>
      <xdr:col>5</xdr:col>
      <xdr:colOff>8255</xdr:colOff>
      <xdr:row>30</xdr:row>
      <xdr:rowOff>8255</xdr:rowOff>
    </xdr:to>
    <xdr:sp macro="" textlink="">
      <xdr:nvSpPr>
        <xdr:cNvPr id="192" name="AutoShape 77" descr="http://vap.gea.com/Images/blank.gif">
          <a:extLst>
            <a:ext uri="{FF2B5EF4-FFF2-40B4-BE49-F238E27FC236}">
              <a16:creationId xmlns:a16="http://schemas.microsoft.com/office/drawing/2014/main" id="{ED5F8FDB-FC02-4393-8F67-BF241473EFB4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70973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31</xdr:row>
      <xdr:rowOff>0</xdr:rowOff>
    </xdr:from>
    <xdr:to>
      <xdr:col>5</xdr:col>
      <xdr:colOff>8255</xdr:colOff>
      <xdr:row>31</xdr:row>
      <xdr:rowOff>8255</xdr:rowOff>
    </xdr:to>
    <xdr:sp macro="" textlink="">
      <xdr:nvSpPr>
        <xdr:cNvPr id="193" name="AutoShape 83" descr="http://vap.gea.com/Images/blank.gif">
          <a:extLst>
            <a:ext uri="{FF2B5EF4-FFF2-40B4-BE49-F238E27FC236}">
              <a16:creationId xmlns:a16="http://schemas.microsoft.com/office/drawing/2014/main" id="{5F365299-8C44-4A84-8A46-04AA7394E3F4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73355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34</xdr:row>
      <xdr:rowOff>0</xdr:rowOff>
    </xdr:from>
    <xdr:to>
      <xdr:col>5</xdr:col>
      <xdr:colOff>8255</xdr:colOff>
      <xdr:row>34</xdr:row>
      <xdr:rowOff>8255</xdr:rowOff>
    </xdr:to>
    <xdr:sp macro="" textlink="">
      <xdr:nvSpPr>
        <xdr:cNvPr id="194" name="AutoShape 83" descr="http://vap.gea.com/Images/blank.gif">
          <a:extLst>
            <a:ext uri="{FF2B5EF4-FFF2-40B4-BE49-F238E27FC236}">
              <a16:creationId xmlns:a16="http://schemas.microsoft.com/office/drawing/2014/main" id="{ED2AE734-91F8-493B-B23B-95A8C8109C3E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0498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34</xdr:row>
      <xdr:rowOff>0</xdr:rowOff>
    </xdr:from>
    <xdr:to>
      <xdr:col>5</xdr:col>
      <xdr:colOff>8255</xdr:colOff>
      <xdr:row>34</xdr:row>
      <xdr:rowOff>8255</xdr:rowOff>
    </xdr:to>
    <xdr:sp macro="" textlink="">
      <xdr:nvSpPr>
        <xdr:cNvPr id="195" name="AutoShape 77" descr="http://vap.gea.com/Images/blank.gif">
          <a:extLst>
            <a:ext uri="{FF2B5EF4-FFF2-40B4-BE49-F238E27FC236}">
              <a16:creationId xmlns:a16="http://schemas.microsoft.com/office/drawing/2014/main" id="{6F0B20FF-9589-4B70-8ABB-9A63F0E6842B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0498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40</xdr:row>
      <xdr:rowOff>0</xdr:rowOff>
    </xdr:from>
    <xdr:to>
      <xdr:col>5</xdr:col>
      <xdr:colOff>8255</xdr:colOff>
      <xdr:row>40</xdr:row>
      <xdr:rowOff>8255</xdr:rowOff>
    </xdr:to>
    <xdr:sp macro="" textlink="">
      <xdr:nvSpPr>
        <xdr:cNvPr id="196" name="AutoShape 83" descr="http://vap.gea.com/Images/blank.gif">
          <a:extLst>
            <a:ext uri="{FF2B5EF4-FFF2-40B4-BE49-F238E27FC236}">
              <a16:creationId xmlns:a16="http://schemas.microsoft.com/office/drawing/2014/main" id="{4ABDDD9A-0826-4FF9-B006-B50331C860A0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6691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40</xdr:row>
      <xdr:rowOff>0</xdr:rowOff>
    </xdr:from>
    <xdr:to>
      <xdr:col>5</xdr:col>
      <xdr:colOff>8255</xdr:colOff>
      <xdr:row>40</xdr:row>
      <xdr:rowOff>8255</xdr:rowOff>
    </xdr:to>
    <xdr:sp macro="" textlink="">
      <xdr:nvSpPr>
        <xdr:cNvPr id="197" name="AutoShape 77" descr="http://vap.gea.com/Images/blank.gif">
          <a:extLst>
            <a:ext uri="{FF2B5EF4-FFF2-40B4-BE49-F238E27FC236}">
              <a16:creationId xmlns:a16="http://schemas.microsoft.com/office/drawing/2014/main" id="{A5F24D3C-64A4-40EC-BC54-624550D281A1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6691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41</xdr:row>
      <xdr:rowOff>0</xdr:rowOff>
    </xdr:from>
    <xdr:to>
      <xdr:col>5</xdr:col>
      <xdr:colOff>8255</xdr:colOff>
      <xdr:row>41</xdr:row>
      <xdr:rowOff>8255</xdr:rowOff>
    </xdr:to>
    <xdr:sp macro="" textlink="">
      <xdr:nvSpPr>
        <xdr:cNvPr id="198" name="AutoShape 83" descr="http://vap.gea.com/Images/blank.gif">
          <a:extLst>
            <a:ext uri="{FF2B5EF4-FFF2-40B4-BE49-F238E27FC236}">
              <a16:creationId xmlns:a16="http://schemas.microsoft.com/office/drawing/2014/main" id="{70A8D8D0-9007-43D6-8A9C-4E1B973FED74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907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41</xdr:row>
      <xdr:rowOff>0</xdr:rowOff>
    </xdr:from>
    <xdr:to>
      <xdr:col>5</xdr:col>
      <xdr:colOff>8255</xdr:colOff>
      <xdr:row>41</xdr:row>
      <xdr:rowOff>8255</xdr:rowOff>
    </xdr:to>
    <xdr:sp macro="" textlink="">
      <xdr:nvSpPr>
        <xdr:cNvPr id="199" name="AutoShape 77" descr="http://vap.gea.com/Images/blank.gif">
          <a:extLst>
            <a:ext uri="{FF2B5EF4-FFF2-40B4-BE49-F238E27FC236}">
              <a16:creationId xmlns:a16="http://schemas.microsoft.com/office/drawing/2014/main" id="{F1F93C0E-92D1-4C3D-BB1B-CDCE8DADBCF1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907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32</xdr:row>
      <xdr:rowOff>0</xdr:rowOff>
    </xdr:from>
    <xdr:to>
      <xdr:col>5</xdr:col>
      <xdr:colOff>8255</xdr:colOff>
      <xdr:row>32</xdr:row>
      <xdr:rowOff>8255</xdr:rowOff>
    </xdr:to>
    <xdr:sp macro="" textlink="">
      <xdr:nvSpPr>
        <xdr:cNvPr id="200" name="AutoShape 92" descr="http://vap.gea.com/Images/blank.gif">
          <a:extLst>
            <a:ext uri="{FF2B5EF4-FFF2-40B4-BE49-F238E27FC236}">
              <a16:creationId xmlns:a16="http://schemas.microsoft.com/office/drawing/2014/main" id="{5C93B2D1-F703-4CEE-AF7F-D0CE118E583F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75736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32</xdr:row>
      <xdr:rowOff>0</xdr:rowOff>
    </xdr:from>
    <xdr:to>
      <xdr:col>5</xdr:col>
      <xdr:colOff>8255</xdr:colOff>
      <xdr:row>32</xdr:row>
      <xdr:rowOff>8255</xdr:rowOff>
    </xdr:to>
    <xdr:sp macro="" textlink="">
      <xdr:nvSpPr>
        <xdr:cNvPr id="201" name="AutoShape 83" descr="http://vap.gea.com/Images/blank.gif">
          <a:extLst>
            <a:ext uri="{FF2B5EF4-FFF2-40B4-BE49-F238E27FC236}">
              <a16:creationId xmlns:a16="http://schemas.microsoft.com/office/drawing/2014/main" id="{687A7601-4599-4EA7-A144-DA3A302D1A26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75736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32</xdr:row>
      <xdr:rowOff>0</xdr:rowOff>
    </xdr:from>
    <xdr:to>
      <xdr:col>5</xdr:col>
      <xdr:colOff>8255</xdr:colOff>
      <xdr:row>32</xdr:row>
      <xdr:rowOff>8255</xdr:rowOff>
    </xdr:to>
    <xdr:sp macro="" textlink="">
      <xdr:nvSpPr>
        <xdr:cNvPr id="202" name="AutoShape 77" descr="http://vap.gea.com/Images/blank.gif">
          <a:extLst>
            <a:ext uri="{FF2B5EF4-FFF2-40B4-BE49-F238E27FC236}">
              <a16:creationId xmlns:a16="http://schemas.microsoft.com/office/drawing/2014/main" id="{DCAAFD74-C836-4376-B036-A5AC55848B34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75736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33</xdr:row>
      <xdr:rowOff>0</xdr:rowOff>
    </xdr:from>
    <xdr:to>
      <xdr:col>5</xdr:col>
      <xdr:colOff>8255</xdr:colOff>
      <xdr:row>33</xdr:row>
      <xdr:rowOff>8255</xdr:rowOff>
    </xdr:to>
    <xdr:sp macro="" textlink="">
      <xdr:nvSpPr>
        <xdr:cNvPr id="203" name="AutoShape 95" descr="http://vap.gea.com/Images/blank.gif">
          <a:extLst>
            <a:ext uri="{FF2B5EF4-FFF2-40B4-BE49-F238E27FC236}">
              <a16:creationId xmlns:a16="http://schemas.microsoft.com/office/drawing/2014/main" id="{27A2E4D5-FE32-4C00-AA03-059FC99C21ED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78117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33</xdr:row>
      <xdr:rowOff>0</xdr:rowOff>
    </xdr:from>
    <xdr:to>
      <xdr:col>5</xdr:col>
      <xdr:colOff>8255</xdr:colOff>
      <xdr:row>33</xdr:row>
      <xdr:rowOff>8255</xdr:rowOff>
    </xdr:to>
    <xdr:sp macro="" textlink="">
      <xdr:nvSpPr>
        <xdr:cNvPr id="204" name="AutoShape 92" descr="http://vap.gea.com/Images/blank.gif">
          <a:extLst>
            <a:ext uri="{FF2B5EF4-FFF2-40B4-BE49-F238E27FC236}">
              <a16:creationId xmlns:a16="http://schemas.microsoft.com/office/drawing/2014/main" id="{993CEB95-8FE3-4029-B751-5D9F7136E00D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78117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33</xdr:row>
      <xdr:rowOff>0</xdr:rowOff>
    </xdr:from>
    <xdr:to>
      <xdr:col>5</xdr:col>
      <xdr:colOff>8255</xdr:colOff>
      <xdr:row>33</xdr:row>
      <xdr:rowOff>8255</xdr:rowOff>
    </xdr:to>
    <xdr:sp macro="" textlink="">
      <xdr:nvSpPr>
        <xdr:cNvPr id="205" name="AutoShape 83" descr="http://vap.gea.com/Images/blank.gif">
          <a:extLst>
            <a:ext uri="{FF2B5EF4-FFF2-40B4-BE49-F238E27FC236}">
              <a16:creationId xmlns:a16="http://schemas.microsoft.com/office/drawing/2014/main" id="{7956DCDB-4BFD-4BE2-B829-0FA6E8654FFD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78117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33</xdr:row>
      <xdr:rowOff>0</xdr:rowOff>
    </xdr:from>
    <xdr:to>
      <xdr:col>5</xdr:col>
      <xdr:colOff>8255</xdr:colOff>
      <xdr:row>33</xdr:row>
      <xdr:rowOff>8255</xdr:rowOff>
    </xdr:to>
    <xdr:sp macro="" textlink="">
      <xdr:nvSpPr>
        <xdr:cNvPr id="206" name="AutoShape 77" descr="http://vap.gea.com/Images/blank.gif">
          <a:extLst>
            <a:ext uri="{FF2B5EF4-FFF2-40B4-BE49-F238E27FC236}">
              <a16:creationId xmlns:a16="http://schemas.microsoft.com/office/drawing/2014/main" id="{EFCAC6EB-4FDD-42F4-9C50-C5EBA407E8C1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78117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35</xdr:row>
      <xdr:rowOff>0</xdr:rowOff>
    </xdr:from>
    <xdr:to>
      <xdr:col>5</xdr:col>
      <xdr:colOff>8255</xdr:colOff>
      <xdr:row>35</xdr:row>
      <xdr:rowOff>8255</xdr:rowOff>
    </xdr:to>
    <xdr:sp macro="" textlink="">
      <xdr:nvSpPr>
        <xdr:cNvPr id="207" name="AutoShape 95" descr="http://vap.gea.com/Images/blank.gif">
          <a:extLst>
            <a:ext uri="{FF2B5EF4-FFF2-40B4-BE49-F238E27FC236}">
              <a16:creationId xmlns:a16="http://schemas.microsoft.com/office/drawing/2014/main" id="{2F7DFBE0-CE5C-4070-B38F-6DFE0AD4749F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2880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35</xdr:row>
      <xdr:rowOff>0</xdr:rowOff>
    </xdr:from>
    <xdr:to>
      <xdr:col>5</xdr:col>
      <xdr:colOff>8255</xdr:colOff>
      <xdr:row>35</xdr:row>
      <xdr:rowOff>8255</xdr:rowOff>
    </xdr:to>
    <xdr:sp macro="" textlink="">
      <xdr:nvSpPr>
        <xdr:cNvPr id="208" name="AutoShape 92" descr="http://vap.gea.com/Images/blank.gif">
          <a:extLst>
            <a:ext uri="{FF2B5EF4-FFF2-40B4-BE49-F238E27FC236}">
              <a16:creationId xmlns:a16="http://schemas.microsoft.com/office/drawing/2014/main" id="{FDE7610A-BA85-415D-8069-CD505FD060E3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2880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35</xdr:row>
      <xdr:rowOff>0</xdr:rowOff>
    </xdr:from>
    <xdr:to>
      <xdr:col>5</xdr:col>
      <xdr:colOff>8255</xdr:colOff>
      <xdr:row>35</xdr:row>
      <xdr:rowOff>8255</xdr:rowOff>
    </xdr:to>
    <xdr:sp macro="" textlink="">
      <xdr:nvSpPr>
        <xdr:cNvPr id="209" name="AutoShape 83" descr="http://vap.gea.com/Images/blank.gif">
          <a:extLst>
            <a:ext uri="{FF2B5EF4-FFF2-40B4-BE49-F238E27FC236}">
              <a16:creationId xmlns:a16="http://schemas.microsoft.com/office/drawing/2014/main" id="{5A80046A-8429-44A7-9D96-E22D29525629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2880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35</xdr:row>
      <xdr:rowOff>0</xdr:rowOff>
    </xdr:from>
    <xdr:to>
      <xdr:col>5</xdr:col>
      <xdr:colOff>8255</xdr:colOff>
      <xdr:row>35</xdr:row>
      <xdr:rowOff>8255</xdr:rowOff>
    </xdr:to>
    <xdr:sp macro="" textlink="">
      <xdr:nvSpPr>
        <xdr:cNvPr id="210" name="AutoShape 77" descr="http://vap.gea.com/Images/blank.gif">
          <a:extLst>
            <a:ext uri="{FF2B5EF4-FFF2-40B4-BE49-F238E27FC236}">
              <a16:creationId xmlns:a16="http://schemas.microsoft.com/office/drawing/2014/main" id="{EBA85E9B-8555-40A1-8E4B-40FA0D4B804E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2880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36</xdr:row>
      <xdr:rowOff>0</xdr:rowOff>
    </xdr:from>
    <xdr:to>
      <xdr:col>5</xdr:col>
      <xdr:colOff>8255</xdr:colOff>
      <xdr:row>36</xdr:row>
      <xdr:rowOff>8255</xdr:rowOff>
    </xdr:to>
    <xdr:sp macro="" textlink="">
      <xdr:nvSpPr>
        <xdr:cNvPr id="211" name="AutoShape 95" descr="http://vap.gea.com/Images/blank.gif">
          <a:extLst>
            <a:ext uri="{FF2B5EF4-FFF2-40B4-BE49-F238E27FC236}">
              <a16:creationId xmlns:a16="http://schemas.microsoft.com/office/drawing/2014/main" id="{6D0D10A4-4804-4430-8FEF-866A185E1067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6404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36</xdr:row>
      <xdr:rowOff>0</xdr:rowOff>
    </xdr:from>
    <xdr:to>
      <xdr:col>5</xdr:col>
      <xdr:colOff>8255</xdr:colOff>
      <xdr:row>36</xdr:row>
      <xdr:rowOff>8255</xdr:rowOff>
    </xdr:to>
    <xdr:sp macro="" textlink="">
      <xdr:nvSpPr>
        <xdr:cNvPr id="212" name="AutoShape 92" descr="http://vap.gea.com/Images/blank.gif">
          <a:extLst>
            <a:ext uri="{FF2B5EF4-FFF2-40B4-BE49-F238E27FC236}">
              <a16:creationId xmlns:a16="http://schemas.microsoft.com/office/drawing/2014/main" id="{53B6B5B8-CFAA-4A1A-BF4F-C6FB753A5288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6404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36</xdr:row>
      <xdr:rowOff>0</xdr:rowOff>
    </xdr:from>
    <xdr:to>
      <xdr:col>5</xdr:col>
      <xdr:colOff>8255</xdr:colOff>
      <xdr:row>36</xdr:row>
      <xdr:rowOff>8255</xdr:rowOff>
    </xdr:to>
    <xdr:sp macro="" textlink="">
      <xdr:nvSpPr>
        <xdr:cNvPr id="213" name="AutoShape 83" descr="http://vap.gea.com/Images/blank.gif">
          <a:extLst>
            <a:ext uri="{FF2B5EF4-FFF2-40B4-BE49-F238E27FC236}">
              <a16:creationId xmlns:a16="http://schemas.microsoft.com/office/drawing/2014/main" id="{0C1DF180-01F9-4BEF-AB25-DA75E49214D5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6404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36</xdr:row>
      <xdr:rowOff>0</xdr:rowOff>
    </xdr:from>
    <xdr:to>
      <xdr:col>5</xdr:col>
      <xdr:colOff>8255</xdr:colOff>
      <xdr:row>36</xdr:row>
      <xdr:rowOff>8255</xdr:rowOff>
    </xdr:to>
    <xdr:sp macro="" textlink="">
      <xdr:nvSpPr>
        <xdr:cNvPr id="214" name="AutoShape 77" descr="http://vap.gea.com/Images/blank.gif">
          <a:extLst>
            <a:ext uri="{FF2B5EF4-FFF2-40B4-BE49-F238E27FC236}">
              <a16:creationId xmlns:a16="http://schemas.microsoft.com/office/drawing/2014/main" id="{A08EFA06-24CF-46F0-848C-8628FB9E632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6404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37</xdr:row>
      <xdr:rowOff>0</xdr:rowOff>
    </xdr:from>
    <xdr:to>
      <xdr:col>5</xdr:col>
      <xdr:colOff>8255</xdr:colOff>
      <xdr:row>37</xdr:row>
      <xdr:rowOff>8255</xdr:rowOff>
    </xdr:to>
    <xdr:sp macro="" textlink="">
      <xdr:nvSpPr>
        <xdr:cNvPr id="215" name="AutoShape 95" descr="http://vap.gea.com/Images/blank.gif">
          <a:extLst>
            <a:ext uri="{FF2B5EF4-FFF2-40B4-BE49-F238E27FC236}">
              <a16:creationId xmlns:a16="http://schemas.microsoft.com/office/drawing/2014/main" id="{B7140626-D0BA-459F-A73B-4E9F17F81C34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878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37</xdr:row>
      <xdr:rowOff>0</xdr:rowOff>
    </xdr:from>
    <xdr:to>
      <xdr:col>5</xdr:col>
      <xdr:colOff>8255</xdr:colOff>
      <xdr:row>37</xdr:row>
      <xdr:rowOff>8255</xdr:rowOff>
    </xdr:to>
    <xdr:sp macro="" textlink="">
      <xdr:nvSpPr>
        <xdr:cNvPr id="216" name="AutoShape 92" descr="http://vap.gea.com/Images/blank.gif">
          <a:extLst>
            <a:ext uri="{FF2B5EF4-FFF2-40B4-BE49-F238E27FC236}">
              <a16:creationId xmlns:a16="http://schemas.microsoft.com/office/drawing/2014/main" id="{003D5CA2-87AF-4C2B-9A37-E7AB3AD469BD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878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37</xdr:row>
      <xdr:rowOff>0</xdr:rowOff>
    </xdr:from>
    <xdr:to>
      <xdr:col>5</xdr:col>
      <xdr:colOff>8255</xdr:colOff>
      <xdr:row>37</xdr:row>
      <xdr:rowOff>8255</xdr:rowOff>
    </xdr:to>
    <xdr:sp macro="" textlink="">
      <xdr:nvSpPr>
        <xdr:cNvPr id="217" name="AutoShape 83" descr="http://vap.gea.com/Images/blank.gif">
          <a:extLst>
            <a:ext uri="{FF2B5EF4-FFF2-40B4-BE49-F238E27FC236}">
              <a16:creationId xmlns:a16="http://schemas.microsoft.com/office/drawing/2014/main" id="{6BF55F46-E6EC-4383-84E0-2513D1897F1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878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37</xdr:row>
      <xdr:rowOff>0</xdr:rowOff>
    </xdr:from>
    <xdr:to>
      <xdr:col>5</xdr:col>
      <xdr:colOff>8255</xdr:colOff>
      <xdr:row>37</xdr:row>
      <xdr:rowOff>8255</xdr:rowOff>
    </xdr:to>
    <xdr:sp macro="" textlink="">
      <xdr:nvSpPr>
        <xdr:cNvPr id="218" name="AutoShape 77" descr="http://vap.gea.com/Images/blank.gif">
          <a:extLst>
            <a:ext uri="{FF2B5EF4-FFF2-40B4-BE49-F238E27FC236}">
              <a16:creationId xmlns:a16="http://schemas.microsoft.com/office/drawing/2014/main" id="{19691EF9-75CF-4CD5-8501-165C775283AB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878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38</xdr:row>
      <xdr:rowOff>0</xdr:rowOff>
    </xdr:from>
    <xdr:to>
      <xdr:col>5</xdr:col>
      <xdr:colOff>8255</xdr:colOff>
      <xdr:row>38</xdr:row>
      <xdr:rowOff>8255</xdr:rowOff>
    </xdr:to>
    <xdr:sp macro="" textlink="">
      <xdr:nvSpPr>
        <xdr:cNvPr id="219" name="AutoShape 95" descr="http://vap.gea.com/Images/blank.gif">
          <a:extLst>
            <a:ext uri="{FF2B5EF4-FFF2-40B4-BE49-F238E27FC236}">
              <a16:creationId xmlns:a16="http://schemas.microsoft.com/office/drawing/2014/main" id="{92CBB854-7391-4B69-98D0-096E80140344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116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38</xdr:row>
      <xdr:rowOff>0</xdr:rowOff>
    </xdr:from>
    <xdr:to>
      <xdr:col>5</xdr:col>
      <xdr:colOff>8255</xdr:colOff>
      <xdr:row>38</xdr:row>
      <xdr:rowOff>8255</xdr:rowOff>
    </xdr:to>
    <xdr:sp macro="" textlink="">
      <xdr:nvSpPr>
        <xdr:cNvPr id="220" name="AutoShape 92" descr="http://vap.gea.com/Images/blank.gif">
          <a:extLst>
            <a:ext uri="{FF2B5EF4-FFF2-40B4-BE49-F238E27FC236}">
              <a16:creationId xmlns:a16="http://schemas.microsoft.com/office/drawing/2014/main" id="{DD987878-8AEC-4665-B75F-A1B2D3331C6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116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38</xdr:row>
      <xdr:rowOff>0</xdr:rowOff>
    </xdr:from>
    <xdr:to>
      <xdr:col>5</xdr:col>
      <xdr:colOff>8255</xdr:colOff>
      <xdr:row>38</xdr:row>
      <xdr:rowOff>8255</xdr:rowOff>
    </xdr:to>
    <xdr:sp macro="" textlink="">
      <xdr:nvSpPr>
        <xdr:cNvPr id="221" name="AutoShape 83" descr="http://vap.gea.com/Images/blank.gif">
          <a:extLst>
            <a:ext uri="{FF2B5EF4-FFF2-40B4-BE49-F238E27FC236}">
              <a16:creationId xmlns:a16="http://schemas.microsoft.com/office/drawing/2014/main" id="{75428462-D526-4F5D-BB5B-42E4872DF2B1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116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38</xdr:row>
      <xdr:rowOff>0</xdr:rowOff>
    </xdr:from>
    <xdr:to>
      <xdr:col>5</xdr:col>
      <xdr:colOff>8255</xdr:colOff>
      <xdr:row>38</xdr:row>
      <xdr:rowOff>8255</xdr:rowOff>
    </xdr:to>
    <xdr:sp macro="" textlink="">
      <xdr:nvSpPr>
        <xdr:cNvPr id="222" name="AutoShape 77" descr="http://vap.gea.com/Images/blank.gif">
          <a:extLst>
            <a:ext uri="{FF2B5EF4-FFF2-40B4-BE49-F238E27FC236}">
              <a16:creationId xmlns:a16="http://schemas.microsoft.com/office/drawing/2014/main" id="{F9CB67C0-BBBF-4090-81DD-60CDA30D096B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116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39</xdr:row>
      <xdr:rowOff>0</xdr:rowOff>
    </xdr:from>
    <xdr:to>
      <xdr:col>5</xdr:col>
      <xdr:colOff>8255</xdr:colOff>
      <xdr:row>39</xdr:row>
      <xdr:rowOff>8255</xdr:rowOff>
    </xdr:to>
    <xdr:sp macro="" textlink="">
      <xdr:nvSpPr>
        <xdr:cNvPr id="223" name="AutoShape 95" descr="http://vap.gea.com/Images/blank.gif">
          <a:extLst>
            <a:ext uri="{FF2B5EF4-FFF2-40B4-BE49-F238E27FC236}">
              <a16:creationId xmlns:a16="http://schemas.microsoft.com/office/drawing/2014/main" id="{37D3F0A9-B947-4151-9D6C-3E4417D52702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354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39</xdr:row>
      <xdr:rowOff>0</xdr:rowOff>
    </xdr:from>
    <xdr:to>
      <xdr:col>5</xdr:col>
      <xdr:colOff>8255</xdr:colOff>
      <xdr:row>39</xdr:row>
      <xdr:rowOff>8255</xdr:rowOff>
    </xdr:to>
    <xdr:sp macro="" textlink="">
      <xdr:nvSpPr>
        <xdr:cNvPr id="224" name="AutoShape 92" descr="http://vap.gea.com/Images/blank.gif">
          <a:extLst>
            <a:ext uri="{FF2B5EF4-FFF2-40B4-BE49-F238E27FC236}">
              <a16:creationId xmlns:a16="http://schemas.microsoft.com/office/drawing/2014/main" id="{6DEDAA90-ADAF-4B9D-BCE2-E330D3F1DF4C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354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39</xdr:row>
      <xdr:rowOff>0</xdr:rowOff>
    </xdr:from>
    <xdr:to>
      <xdr:col>5</xdr:col>
      <xdr:colOff>8255</xdr:colOff>
      <xdr:row>39</xdr:row>
      <xdr:rowOff>8255</xdr:rowOff>
    </xdr:to>
    <xdr:sp macro="" textlink="">
      <xdr:nvSpPr>
        <xdr:cNvPr id="225" name="AutoShape 83" descr="http://vap.gea.com/Images/blank.gif">
          <a:extLst>
            <a:ext uri="{FF2B5EF4-FFF2-40B4-BE49-F238E27FC236}">
              <a16:creationId xmlns:a16="http://schemas.microsoft.com/office/drawing/2014/main" id="{D4C2E322-4C77-42F3-AADF-9DDFADBABB1C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354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39</xdr:row>
      <xdr:rowOff>0</xdr:rowOff>
    </xdr:from>
    <xdr:to>
      <xdr:col>5</xdr:col>
      <xdr:colOff>8255</xdr:colOff>
      <xdr:row>39</xdr:row>
      <xdr:rowOff>8255</xdr:rowOff>
    </xdr:to>
    <xdr:sp macro="" textlink="">
      <xdr:nvSpPr>
        <xdr:cNvPr id="226" name="AutoShape 77" descr="http://vap.gea.com/Images/blank.gif">
          <a:extLst>
            <a:ext uri="{FF2B5EF4-FFF2-40B4-BE49-F238E27FC236}">
              <a16:creationId xmlns:a16="http://schemas.microsoft.com/office/drawing/2014/main" id="{3099F1A8-0C6D-4F09-B68D-2C8E3DD25C44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354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46</xdr:row>
      <xdr:rowOff>0</xdr:rowOff>
    </xdr:from>
    <xdr:to>
      <xdr:col>5</xdr:col>
      <xdr:colOff>8255</xdr:colOff>
      <xdr:row>46</xdr:row>
      <xdr:rowOff>8255</xdr:rowOff>
    </xdr:to>
    <xdr:sp macro="" textlink="">
      <xdr:nvSpPr>
        <xdr:cNvPr id="227" name="AutoShape 95" descr="http://vap.gea.com/Images/blank.gif">
          <a:extLst>
            <a:ext uri="{FF2B5EF4-FFF2-40B4-BE49-F238E27FC236}">
              <a16:creationId xmlns:a16="http://schemas.microsoft.com/office/drawing/2014/main" id="{5E766D0C-E9BD-4BCB-8CDE-A106513C41A1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212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46</xdr:row>
      <xdr:rowOff>0</xdr:rowOff>
    </xdr:from>
    <xdr:to>
      <xdr:col>5</xdr:col>
      <xdr:colOff>8255</xdr:colOff>
      <xdr:row>46</xdr:row>
      <xdr:rowOff>8255</xdr:rowOff>
    </xdr:to>
    <xdr:sp macro="" textlink="">
      <xdr:nvSpPr>
        <xdr:cNvPr id="228" name="AutoShape 92" descr="http://vap.gea.com/Images/blank.gif">
          <a:extLst>
            <a:ext uri="{FF2B5EF4-FFF2-40B4-BE49-F238E27FC236}">
              <a16:creationId xmlns:a16="http://schemas.microsoft.com/office/drawing/2014/main" id="{7D4378A8-9059-4DB9-9CEB-F64ADD9746F4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212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46</xdr:row>
      <xdr:rowOff>0</xdr:rowOff>
    </xdr:from>
    <xdr:to>
      <xdr:col>5</xdr:col>
      <xdr:colOff>8255</xdr:colOff>
      <xdr:row>46</xdr:row>
      <xdr:rowOff>8255</xdr:rowOff>
    </xdr:to>
    <xdr:sp macro="" textlink="">
      <xdr:nvSpPr>
        <xdr:cNvPr id="229" name="AutoShape 83" descr="http://vap.gea.com/Images/blank.gif">
          <a:extLst>
            <a:ext uri="{FF2B5EF4-FFF2-40B4-BE49-F238E27FC236}">
              <a16:creationId xmlns:a16="http://schemas.microsoft.com/office/drawing/2014/main" id="{14A4E56C-2453-4617-BED8-F28E5767C87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212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46</xdr:row>
      <xdr:rowOff>0</xdr:rowOff>
    </xdr:from>
    <xdr:to>
      <xdr:col>5</xdr:col>
      <xdr:colOff>8255</xdr:colOff>
      <xdr:row>46</xdr:row>
      <xdr:rowOff>8255</xdr:rowOff>
    </xdr:to>
    <xdr:sp macro="" textlink="">
      <xdr:nvSpPr>
        <xdr:cNvPr id="230" name="AutoShape 77" descr="http://vap.gea.com/Images/blank.gif">
          <a:extLst>
            <a:ext uri="{FF2B5EF4-FFF2-40B4-BE49-F238E27FC236}">
              <a16:creationId xmlns:a16="http://schemas.microsoft.com/office/drawing/2014/main" id="{DE6B94A1-8C86-4019-83E1-A595A60B88D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212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47</xdr:row>
      <xdr:rowOff>0</xdr:rowOff>
    </xdr:from>
    <xdr:to>
      <xdr:col>5</xdr:col>
      <xdr:colOff>8255</xdr:colOff>
      <xdr:row>47</xdr:row>
      <xdr:rowOff>8255</xdr:rowOff>
    </xdr:to>
    <xdr:sp macro="" textlink="">
      <xdr:nvSpPr>
        <xdr:cNvPr id="231" name="AutoShape 95" descr="http://vap.gea.com/Images/blank.gif">
          <a:extLst>
            <a:ext uri="{FF2B5EF4-FFF2-40B4-BE49-F238E27FC236}">
              <a16:creationId xmlns:a16="http://schemas.microsoft.com/office/drawing/2014/main" id="{7C52C571-9A26-4FAA-B357-103BC42D0EE6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450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47</xdr:row>
      <xdr:rowOff>0</xdr:rowOff>
    </xdr:from>
    <xdr:to>
      <xdr:col>5</xdr:col>
      <xdr:colOff>8255</xdr:colOff>
      <xdr:row>47</xdr:row>
      <xdr:rowOff>8255</xdr:rowOff>
    </xdr:to>
    <xdr:sp macro="" textlink="">
      <xdr:nvSpPr>
        <xdr:cNvPr id="232" name="AutoShape 92" descr="http://vap.gea.com/Images/blank.gif">
          <a:extLst>
            <a:ext uri="{FF2B5EF4-FFF2-40B4-BE49-F238E27FC236}">
              <a16:creationId xmlns:a16="http://schemas.microsoft.com/office/drawing/2014/main" id="{E4886107-97E1-44BB-8195-C9167E8B7F47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450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47</xdr:row>
      <xdr:rowOff>0</xdr:rowOff>
    </xdr:from>
    <xdr:to>
      <xdr:col>5</xdr:col>
      <xdr:colOff>8255</xdr:colOff>
      <xdr:row>47</xdr:row>
      <xdr:rowOff>8255</xdr:rowOff>
    </xdr:to>
    <xdr:sp macro="" textlink="">
      <xdr:nvSpPr>
        <xdr:cNvPr id="233" name="AutoShape 83" descr="http://vap.gea.com/Images/blank.gif">
          <a:extLst>
            <a:ext uri="{FF2B5EF4-FFF2-40B4-BE49-F238E27FC236}">
              <a16:creationId xmlns:a16="http://schemas.microsoft.com/office/drawing/2014/main" id="{596E0808-A7E3-4BD4-B1C4-57BE3F58F780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450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47</xdr:row>
      <xdr:rowOff>0</xdr:rowOff>
    </xdr:from>
    <xdr:to>
      <xdr:col>5</xdr:col>
      <xdr:colOff>8255</xdr:colOff>
      <xdr:row>47</xdr:row>
      <xdr:rowOff>8255</xdr:rowOff>
    </xdr:to>
    <xdr:sp macro="" textlink="">
      <xdr:nvSpPr>
        <xdr:cNvPr id="234" name="AutoShape 77" descr="http://vap.gea.com/Images/blank.gif">
          <a:extLst>
            <a:ext uri="{FF2B5EF4-FFF2-40B4-BE49-F238E27FC236}">
              <a16:creationId xmlns:a16="http://schemas.microsoft.com/office/drawing/2014/main" id="{4FF882DB-D08C-42EE-837E-1B7F955A4C96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450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48</xdr:row>
      <xdr:rowOff>0</xdr:rowOff>
    </xdr:from>
    <xdr:to>
      <xdr:col>5</xdr:col>
      <xdr:colOff>8255</xdr:colOff>
      <xdr:row>48</xdr:row>
      <xdr:rowOff>8255</xdr:rowOff>
    </xdr:to>
    <xdr:sp macro="" textlink="">
      <xdr:nvSpPr>
        <xdr:cNvPr id="239" name="AutoShape 95" descr="http://vap.gea.com/Images/blank.gif">
          <a:extLst>
            <a:ext uri="{FF2B5EF4-FFF2-40B4-BE49-F238E27FC236}">
              <a16:creationId xmlns:a16="http://schemas.microsoft.com/office/drawing/2014/main" id="{60A49A50-99E9-447E-BDA9-55BF47E977B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926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48</xdr:row>
      <xdr:rowOff>0</xdr:rowOff>
    </xdr:from>
    <xdr:to>
      <xdr:col>5</xdr:col>
      <xdr:colOff>8255</xdr:colOff>
      <xdr:row>48</xdr:row>
      <xdr:rowOff>8255</xdr:rowOff>
    </xdr:to>
    <xdr:sp macro="" textlink="">
      <xdr:nvSpPr>
        <xdr:cNvPr id="240" name="AutoShape 92" descr="http://vap.gea.com/Images/blank.gif">
          <a:extLst>
            <a:ext uri="{FF2B5EF4-FFF2-40B4-BE49-F238E27FC236}">
              <a16:creationId xmlns:a16="http://schemas.microsoft.com/office/drawing/2014/main" id="{17510296-F248-472E-9F42-2EF65893F126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926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48</xdr:row>
      <xdr:rowOff>0</xdr:rowOff>
    </xdr:from>
    <xdr:to>
      <xdr:col>5</xdr:col>
      <xdr:colOff>8255</xdr:colOff>
      <xdr:row>48</xdr:row>
      <xdr:rowOff>8255</xdr:rowOff>
    </xdr:to>
    <xdr:sp macro="" textlink="">
      <xdr:nvSpPr>
        <xdr:cNvPr id="241" name="AutoShape 83" descr="http://vap.gea.com/Images/blank.gif">
          <a:extLst>
            <a:ext uri="{FF2B5EF4-FFF2-40B4-BE49-F238E27FC236}">
              <a16:creationId xmlns:a16="http://schemas.microsoft.com/office/drawing/2014/main" id="{2802C674-F9AC-44C5-A5FB-7B7B0A037B3B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926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48</xdr:row>
      <xdr:rowOff>0</xdr:rowOff>
    </xdr:from>
    <xdr:to>
      <xdr:col>5</xdr:col>
      <xdr:colOff>8255</xdr:colOff>
      <xdr:row>48</xdr:row>
      <xdr:rowOff>8255</xdr:rowOff>
    </xdr:to>
    <xdr:sp macro="" textlink="">
      <xdr:nvSpPr>
        <xdr:cNvPr id="242" name="AutoShape 77" descr="http://vap.gea.com/Images/blank.gif">
          <a:extLst>
            <a:ext uri="{FF2B5EF4-FFF2-40B4-BE49-F238E27FC236}">
              <a16:creationId xmlns:a16="http://schemas.microsoft.com/office/drawing/2014/main" id="{363696D2-6063-488E-8E36-83F7478F727B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926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41</xdr:row>
      <xdr:rowOff>0</xdr:rowOff>
    </xdr:from>
    <xdr:to>
      <xdr:col>5</xdr:col>
      <xdr:colOff>8255</xdr:colOff>
      <xdr:row>41</xdr:row>
      <xdr:rowOff>8255</xdr:rowOff>
    </xdr:to>
    <xdr:sp macro="" textlink="">
      <xdr:nvSpPr>
        <xdr:cNvPr id="255" name="AutoShape 128" descr="http://vap.gea.com/Images/blank.gif">
          <a:extLst>
            <a:ext uri="{FF2B5EF4-FFF2-40B4-BE49-F238E27FC236}">
              <a16:creationId xmlns:a16="http://schemas.microsoft.com/office/drawing/2014/main" id="{DB1DCEEF-501C-4099-B95E-A2B9BDC404B5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907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41</xdr:row>
      <xdr:rowOff>0</xdr:rowOff>
    </xdr:from>
    <xdr:to>
      <xdr:col>5</xdr:col>
      <xdr:colOff>8255</xdr:colOff>
      <xdr:row>41</xdr:row>
      <xdr:rowOff>8255</xdr:rowOff>
    </xdr:to>
    <xdr:sp macro="" textlink="">
      <xdr:nvSpPr>
        <xdr:cNvPr id="256" name="AutoShape 83" descr="http://vap.gea.com/Images/blank.gif">
          <a:extLst>
            <a:ext uri="{FF2B5EF4-FFF2-40B4-BE49-F238E27FC236}">
              <a16:creationId xmlns:a16="http://schemas.microsoft.com/office/drawing/2014/main" id="{429A4D0E-51DC-4014-8450-4E7BB8791FB7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907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41</xdr:row>
      <xdr:rowOff>0</xdr:rowOff>
    </xdr:from>
    <xdr:to>
      <xdr:col>5</xdr:col>
      <xdr:colOff>8255</xdr:colOff>
      <xdr:row>41</xdr:row>
      <xdr:rowOff>8255</xdr:rowOff>
    </xdr:to>
    <xdr:sp macro="" textlink="">
      <xdr:nvSpPr>
        <xdr:cNvPr id="257" name="AutoShape 77" descr="http://vap.gea.com/Images/blank.gif">
          <a:extLst>
            <a:ext uri="{FF2B5EF4-FFF2-40B4-BE49-F238E27FC236}">
              <a16:creationId xmlns:a16="http://schemas.microsoft.com/office/drawing/2014/main" id="{EC05A921-7E52-4CB4-B785-0333063CE0ED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907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42</xdr:row>
      <xdr:rowOff>0</xdr:rowOff>
    </xdr:from>
    <xdr:to>
      <xdr:col>5</xdr:col>
      <xdr:colOff>8255</xdr:colOff>
      <xdr:row>42</xdr:row>
      <xdr:rowOff>8255</xdr:rowOff>
    </xdr:to>
    <xdr:sp macro="" textlink="">
      <xdr:nvSpPr>
        <xdr:cNvPr id="258" name="AutoShape 128" descr="http://vap.gea.com/Images/blank.gif">
          <a:extLst>
            <a:ext uri="{FF2B5EF4-FFF2-40B4-BE49-F238E27FC236}">
              <a16:creationId xmlns:a16="http://schemas.microsoft.com/office/drawing/2014/main" id="{EDB8A29C-F4CC-48B5-9B09-C3E3C3DAEAFB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259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42</xdr:row>
      <xdr:rowOff>0</xdr:rowOff>
    </xdr:from>
    <xdr:to>
      <xdr:col>5</xdr:col>
      <xdr:colOff>8255</xdr:colOff>
      <xdr:row>42</xdr:row>
      <xdr:rowOff>8255</xdr:rowOff>
    </xdr:to>
    <xdr:sp macro="" textlink="">
      <xdr:nvSpPr>
        <xdr:cNvPr id="259" name="AutoShape 83" descr="http://vap.gea.com/Images/blank.gif">
          <a:extLst>
            <a:ext uri="{FF2B5EF4-FFF2-40B4-BE49-F238E27FC236}">
              <a16:creationId xmlns:a16="http://schemas.microsoft.com/office/drawing/2014/main" id="{589A907D-76FF-4F0A-A807-E53C0051400B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259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42</xdr:row>
      <xdr:rowOff>0</xdr:rowOff>
    </xdr:from>
    <xdr:to>
      <xdr:col>5</xdr:col>
      <xdr:colOff>8255</xdr:colOff>
      <xdr:row>42</xdr:row>
      <xdr:rowOff>8255</xdr:rowOff>
    </xdr:to>
    <xdr:sp macro="" textlink="">
      <xdr:nvSpPr>
        <xdr:cNvPr id="260" name="AutoShape 77" descr="http://vap.gea.com/Images/blank.gif">
          <a:extLst>
            <a:ext uri="{FF2B5EF4-FFF2-40B4-BE49-F238E27FC236}">
              <a16:creationId xmlns:a16="http://schemas.microsoft.com/office/drawing/2014/main" id="{F08168D3-02B4-48E2-8594-A6B8F816A8EF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259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43</xdr:row>
      <xdr:rowOff>0</xdr:rowOff>
    </xdr:from>
    <xdr:to>
      <xdr:col>5</xdr:col>
      <xdr:colOff>8255</xdr:colOff>
      <xdr:row>43</xdr:row>
      <xdr:rowOff>8255</xdr:rowOff>
    </xdr:to>
    <xdr:sp macro="" textlink="">
      <xdr:nvSpPr>
        <xdr:cNvPr id="261" name="AutoShape 128" descr="http://vap.gea.com/Images/blank.gif">
          <a:extLst>
            <a:ext uri="{FF2B5EF4-FFF2-40B4-BE49-F238E27FC236}">
              <a16:creationId xmlns:a16="http://schemas.microsoft.com/office/drawing/2014/main" id="{07017529-D48B-4A51-8B28-4167AAD38334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497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43</xdr:row>
      <xdr:rowOff>0</xdr:rowOff>
    </xdr:from>
    <xdr:to>
      <xdr:col>5</xdr:col>
      <xdr:colOff>8255</xdr:colOff>
      <xdr:row>43</xdr:row>
      <xdr:rowOff>8255</xdr:rowOff>
    </xdr:to>
    <xdr:sp macro="" textlink="">
      <xdr:nvSpPr>
        <xdr:cNvPr id="262" name="AutoShape 83" descr="http://vap.gea.com/Images/blank.gif">
          <a:extLst>
            <a:ext uri="{FF2B5EF4-FFF2-40B4-BE49-F238E27FC236}">
              <a16:creationId xmlns:a16="http://schemas.microsoft.com/office/drawing/2014/main" id="{736872A1-FFC0-42E0-9F1B-645FB957AF09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497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43</xdr:row>
      <xdr:rowOff>0</xdr:rowOff>
    </xdr:from>
    <xdr:to>
      <xdr:col>5</xdr:col>
      <xdr:colOff>8255</xdr:colOff>
      <xdr:row>43</xdr:row>
      <xdr:rowOff>8255</xdr:rowOff>
    </xdr:to>
    <xdr:sp macro="" textlink="">
      <xdr:nvSpPr>
        <xdr:cNvPr id="263" name="AutoShape 77" descr="http://vap.gea.com/Images/blank.gif">
          <a:extLst>
            <a:ext uri="{FF2B5EF4-FFF2-40B4-BE49-F238E27FC236}">
              <a16:creationId xmlns:a16="http://schemas.microsoft.com/office/drawing/2014/main" id="{76A2DF13-DDE9-4BAA-9371-8FDDE2E47865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497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44</xdr:row>
      <xdr:rowOff>0</xdr:rowOff>
    </xdr:from>
    <xdr:to>
      <xdr:col>5</xdr:col>
      <xdr:colOff>8255</xdr:colOff>
      <xdr:row>44</xdr:row>
      <xdr:rowOff>8255</xdr:rowOff>
    </xdr:to>
    <xdr:sp macro="" textlink="">
      <xdr:nvSpPr>
        <xdr:cNvPr id="264" name="AutoShape 128" descr="http://vap.gea.com/Images/blank.gif">
          <a:extLst>
            <a:ext uri="{FF2B5EF4-FFF2-40B4-BE49-F238E27FC236}">
              <a16:creationId xmlns:a16="http://schemas.microsoft.com/office/drawing/2014/main" id="{EDB4BAB3-2F2A-4764-896D-7BF4C43A2FEC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7359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44</xdr:row>
      <xdr:rowOff>0</xdr:rowOff>
    </xdr:from>
    <xdr:to>
      <xdr:col>5</xdr:col>
      <xdr:colOff>8255</xdr:colOff>
      <xdr:row>44</xdr:row>
      <xdr:rowOff>8255</xdr:rowOff>
    </xdr:to>
    <xdr:sp macro="" textlink="">
      <xdr:nvSpPr>
        <xdr:cNvPr id="265" name="AutoShape 83" descr="http://vap.gea.com/Images/blank.gif">
          <a:extLst>
            <a:ext uri="{FF2B5EF4-FFF2-40B4-BE49-F238E27FC236}">
              <a16:creationId xmlns:a16="http://schemas.microsoft.com/office/drawing/2014/main" id="{403C6547-9740-4753-9AB5-1FF77C84DFED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7359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44</xdr:row>
      <xdr:rowOff>0</xdr:rowOff>
    </xdr:from>
    <xdr:to>
      <xdr:col>5</xdr:col>
      <xdr:colOff>8255</xdr:colOff>
      <xdr:row>44</xdr:row>
      <xdr:rowOff>8255</xdr:rowOff>
    </xdr:to>
    <xdr:sp macro="" textlink="">
      <xdr:nvSpPr>
        <xdr:cNvPr id="266" name="AutoShape 77" descr="http://vap.gea.com/Images/blank.gif">
          <a:extLst>
            <a:ext uri="{FF2B5EF4-FFF2-40B4-BE49-F238E27FC236}">
              <a16:creationId xmlns:a16="http://schemas.microsoft.com/office/drawing/2014/main" id="{6AA72B00-0C18-4786-B39B-911D6CB834B7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7359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45</xdr:row>
      <xdr:rowOff>0</xdr:rowOff>
    </xdr:from>
    <xdr:to>
      <xdr:col>5</xdr:col>
      <xdr:colOff>8255</xdr:colOff>
      <xdr:row>45</xdr:row>
      <xdr:rowOff>8255</xdr:rowOff>
    </xdr:to>
    <xdr:sp macro="" textlink="">
      <xdr:nvSpPr>
        <xdr:cNvPr id="267" name="AutoShape 128" descr="http://vap.gea.com/Images/blank.gif">
          <a:extLst>
            <a:ext uri="{FF2B5EF4-FFF2-40B4-BE49-F238E27FC236}">
              <a16:creationId xmlns:a16="http://schemas.microsoft.com/office/drawing/2014/main" id="{40E019E0-AE87-4EDF-A2A6-0FF485E4CD6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974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45</xdr:row>
      <xdr:rowOff>0</xdr:rowOff>
    </xdr:from>
    <xdr:to>
      <xdr:col>5</xdr:col>
      <xdr:colOff>8255</xdr:colOff>
      <xdr:row>45</xdr:row>
      <xdr:rowOff>8255</xdr:rowOff>
    </xdr:to>
    <xdr:sp macro="" textlink="">
      <xdr:nvSpPr>
        <xdr:cNvPr id="268" name="AutoShape 83" descr="http://vap.gea.com/Images/blank.gif">
          <a:extLst>
            <a:ext uri="{FF2B5EF4-FFF2-40B4-BE49-F238E27FC236}">
              <a16:creationId xmlns:a16="http://schemas.microsoft.com/office/drawing/2014/main" id="{6BCE2A94-AEC7-4934-9185-A5909D0836F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974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45</xdr:row>
      <xdr:rowOff>0</xdr:rowOff>
    </xdr:from>
    <xdr:to>
      <xdr:col>5</xdr:col>
      <xdr:colOff>8255</xdr:colOff>
      <xdr:row>45</xdr:row>
      <xdr:rowOff>8255</xdr:rowOff>
    </xdr:to>
    <xdr:sp macro="" textlink="">
      <xdr:nvSpPr>
        <xdr:cNvPr id="269" name="AutoShape 77" descr="http://vap.gea.com/Images/blank.gif">
          <a:extLst>
            <a:ext uri="{FF2B5EF4-FFF2-40B4-BE49-F238E27FC236}">
              <a16:creationId xmlns:a16="http://schemas.microsoft.com/office/drawing/2014/main" id="{74A34EC3-43C5-4956-B1DB-8097F3E551A5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974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49</xdr:row>
      <xdr:rowOff>0</xdr:rowOff>
    </xdr:from>
    <xdr:to>
      <xdr:col>5</xdr:col>
      <xdr:colOff>8255</xdr:colOff>
      <xdr:row>49</xdr:row>
      <xdr:rowOff>8255</xdr:rowOff>
    </xdr:to>
    <xdr:sp macro="" textlink="">
      <xdr:nvSpPr>
        <xdr:cNvPr id="275" name="AutoShape 158" descr="http://vap.gea.com/Images/blank.gif">
          <a:extLst>
            <a:ext uri="{FF2B5EF4-FFF2-40B4-BE49-F238E27FC236}">
              <a16:creationId xmlns:a16="http://schemas.microsoft.com/office/drawing/2014/main" id="{06BB13A3-8FA3-46FB-B753-A631CC1B1991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3117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49</xdr:row>
      <xdr:rowOff>0</xdr:rowOff>
    </xdr:from>
    <xdr:to>
      <xdr:col>5</xdr:col>
      <xdr:colOff>8255</xdr:colOff>
      <xdr:row>49</xdr:row>
      <xdr:rowOff>8255</xdr:rowOff>
    </xdr:to>
    <xdr:sp macro="" textlink="">
      <xdr:nvSpPr>
        <xdr:cNvPr id="276" name="AutoShape 95" descr="http://vap.gea.com/Images/blank.gif">
          <a:extLst>
            <a:ext uri="{FF2B5EF4-FFF2-40B4-BE49-F238E27FC236}">
              <a16:creationId xmlns:a16="http://schemas.microsoft.com/office/drawing/2014/main" id="{5EFC48B3-C768-4AF1-A924-BFDCAACF0EA8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3117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49</xdr:row>
      <xdr:rowOff>0</xdr:rowOff>
    </xdr:from>
    <xdr:to>
      <xdr:col>5</xdr:col>
      <xdr:colOff>8255</xdr:colOff>
      <xdr:row>49</xdr:row>
      <xdr:rowOff>8255</xdr:rowOff>
    </xdr:to>
    <xdr:sp macro="" textlink="">
      <xdr:nvSpPr>
        <xdr:cNvPr id="277" name="AutoShape 92" descr="http://vap.gea.com/Images/blank.gif">
          <a:extLst>
            <a:ext uri="{FF2B5EF4-FFF2-40B4-BE49-F238E27FC236}">
              <a16:creationId xmlns:a16="http://schemas.microsoft.com/office/drawing/2014/main" id="{F315F19D-98D5-4144-8238-6F32C1A15B2B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3117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49</xdr:row>
      <xdr:rowOff>0</xdr:rowOff>
    </xdr:from>
    <xdr:to>
      <xdr:col>5</xdr:col>
      <xdr:colOff>8255</xdr:colOff>
      <xdr:row>49</xdr:row>
      <xdr:rowOff>8255</xdr:rowOff>
    </xdr:to>
    <xdr:sp macro="" textlink="">
      <xdr:nvSpPr>
        <xdr:cNvPr id="278" name="AutoShape 83" descr="http://vap.gea.com/Images/blank.gif">
          <a:extLst>
            <a:ext uri="{FF2B5EF4-FFF2-40B4-BE49-F238E27FC236}">
              <a16:creationId xmlns:a16="http://schemas.microsoft.com/office/drawing/2014/main" id="{D699F631-331A-4C94-8DD7-63AE71ACC63B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3117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49</xdr:row>
      <xdr:rowOff>0</xdr:rowOff>
    </xdr:from>
    <xdr:to>
      <xdr:col>5</xdr:col>
      <xdr:colOff>8255</xdr:colOff>
      <xdr:row>49</xdr:row>
      <xdr:rowOff>8255</xdr:rowOff>
    </xdr:to>
    <xdr:sp macro="" textlink="">
      <xdr:nvSpPr>
        <xdr:cNvPr id="279" name="AutoShape 77" descr="http://vap.gea.com/Images/blank.gif">
          <a:extLst>
            <a:ext uri="{FF2B5EF4-FFF2-40B4-BE49-F238E27FC236}">
              <a16:creationId xmlns:a16="http://schemas.microsoft.com/office/drawing/2014/main" id="{3AB4AD5C-57EE-45C3-B034-3143E5D11CEB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3117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36</xdr:row>
      <xdr:rowOff>0</xdr:rowOff>
    </xdr:from>
    <xdr:to>
      <xdr:col>1</xdr:col>
      <xdr:colOff>8255</xdr:colOff>
      <xdr:row>36</xdr:row>
      <xdr:rowOff>8255</xdr:rowOff>
    </xdr:to>
    <xdr:sp macro="" textlink="">
      <xdr:nvSpPr>
        <xdr:cNvPr id="280" name="AutoShape 93" descr="http://vap.gea.com/Images/blank.gif">
          <a:extLst>
            <a:ext uri="{FF2B5EF4-FFF2-40B4-BE49-F238E27FC236}">
              <a16:creationId xmlns:a16="http://schemas.microsoft.com/office/drawing/2014/main" id="{44FCE4F3-9237-4646-AA22-35B65D7CDFBC}"/>
            </a:ext>
          </a:extLst>
        </xdr:cNvPr>
        <xdr:cNvSpPr>
          <a:spLocks noChangeAspect="1" noChangeArrowheads="1"/>
        </xdr:cNvSpPr>
      </xdr:nvSpPr>
      <xdr:spPr bwMode="auto">
        <a:xfrm>
          <a:off x="314325" y="186404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36</xdr:row>
      <xdr:rowOff>0</xdr:rowOff>
    </xdr:from>
    <xdr:to>
      <xdr:col>3</xdr:col>
      <xdr:colOff>8255</xdr:colOff>
      <xdr:row>36</xdr:row>
      <xdr:rowOff>8255</xdr:rowOff>
    </xdr:to>
    <xdr:sp macro="" textlink="">
      <xdr:nvSpPr>
        <xdr:cNvPr id="281" name="AutoShape 94" descr="http://vap.gea.com/Images/blank.gif">
          <a:extLst>
            <a:ext uri="{FF2B5EF4-FFF2-40B4-BE49-F238E27FC236}">
              <a16:creationId xmlns:a16="http://schemas.microsoft.com/office/drawing/2014/main" id="{CE373DE3-914A-4DA8-9E90-D0648BDF1C81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86404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38</xdr:row>
      <xdr:rowOff>0</xdr:rowOff>
    </xdr:from>
    <xdr:to>
      <xdr:col>1</xdr:col>
      <xdr:colOff>8255</xdr:colOff>
      <xdr:row>38</xdr:row>
      <xdr:rowOff>8255</xdr:rowOff>
    </xdr:to>
    <xdr:sp macro="" textlink="">
      <xdr:nvSpPr>
        <xdr:cNvPr id="282" name="AutoShape 99" descr="http://vap.gea.com/Images/blank.gif">
          <a:extLst>
            <a:ext uri="{FF2B5EF4-FFF2-40B4-BE49-F238E27FC236}">
              <a16:creationId xmlns:a16="http://schemas.microsoft.com/office/drawing/2014/main" id="{30A3DAB7-D03F-4E97-B6AD-D356D4E73EEB}"/>
            </a:ext>
          </a:extLst>
        </xdr:cNvPr>
        <xdr:cNvSpPr>
          <a:spLocks noChangeAspect="1" noChangeArrowheads="1"/>
        </xdr:cNvSpPr>
      </xdr:nvSpPr>
      <xdr:spPr bwMode="auto">
        <a:xfrm>
          <a:off x="314325" y="19116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37</xdr:row>
      <xdr:rowOff>0</xdr:rowOff>
    </xdr:from>
    <xdr:to>
      <xdr:col>3</xdr:col>
      <xdr:colOff>8255</xdr:colOff>
      <xdr:row>37</xdr:row>
      <xdr:rowOff>8255</xdr:rowOff>
    </xdr:to>
    <xdr:sp macro="" textlink="">
      <xdr:nvSpPr>
        <xdr:cNvPr id="283" name="AutoShape 100" descr="http://vap.gea.com/Images/blank.gif">
          <a:extLst>
            <a:ext uri="{FF2B5EF4-FFF2-40B4-BE49-F238E27FC236}">
              <a16:creationId xmlns:a16="http://schemas.microsoft.com/office/drawing/2014/main" id="{96F1E724-FC10-40DB-B4C2-0071504A2AA4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8878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39</xdr:row>
      <xdr:rowOff>0</xdr:rowOff>
    </xdr:from>
    <xdr:to>
      <xdr:col>1</xdr:col>
      <xdr:colOff>8255</xdr:colOff>
      <xdr:row>39</xdr:row>
      <xdr:rowOff>8255</xdr:rowOff>
    </xdr:to>
    <xdr:sp macro="" textlink="">
      <xdr:nvSpPr>
        <xdr:cNvPr id="284" name="AutoShape 102" descr="http://vap.gea.com/Images/blank.gif">
          <a:extLst>
            <a:ext uri="{FF2B5EF4-FFF2-40B4-BE49-F238E27FC236}">
              <a16:creationId xmlns:a16="http://schemas.microsoft.com/office/drawing/2014/main" id="{6EF1FA2D-332C-407B-AF09-258A624DEDF4}"/>
            </a:ext>
          </a:extLst>
        </xdr:cNvPr>
        <xdr:cNvSpPr>
          <a:spLocks noChangeAspect="1" noChangeArrowheads="1"/>
        </xdr:cNvSpPr>
      </xdr:nvSpPr>
      <xdr:spPr bwMode="auto">
        <a:xfrm>
          <a:off x="314325" y="19354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38</xdr:row>
      <xdr:rowOff>0</xdr:rowOff>
    </xdr:from>
    <xdr:to>
      <xdr:col>3</xdr:col>
      <xdr:colOff>8255</xdr:colOff>
      <xdr:row>38</xdr:row>
      <xdr:rowOff>8255</xdr:rowOff>
    </xdr:to>
    <xdr:sp macro="" textlink="">
      <xdr:nvSpPr>
        <xdr:cNvPr id="285" name="AutoShape 103" descr="http://vap.gea.com/Images/blank.gif">
          <a:extLst>
            <a:ext uri="{FF2B5EF4-FFF2-40B4-BE49-F238E27FC236}">
              <a16:creationId xmlns:a16="http://schemas.microsoft.com/office/drawing/2014/main" id="{DAC254FF-E135-4EC4-81D9-97B7B84C6CBE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9116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44</xdr:row>
      <xdr:rowOff>0</xdr:rowOff>
    </xdr:from>
    <xdr:to>
      <xdr:col>1</xdr:col>
      <xdr:colOff>8255</xdr:colOff>
      <xdr:row>44</xdr:row>
      <xdr:rowOff>8255</xdr:rowOff>
    </xdr:to>
    <xdr:sp macro="" textlink="">
      <xdr:nvSpPr>
        <xdr:cNvPr id="286" name="AutoShape 105" descr="http://vap.gea.com/Images/blank.gif">
          <a:extLst>
            <a:ext uri="{FF2B5EF4-FFF2-40B4-BE49-F238E27FC236}">
              <a16:creationId xmlns:a16="http://schemas.microsoft.com/office/drawing/2014/main" id="{292F1B50-F8C5-4E92-89B1-7262792F6015}"/>
            </a:ext>
          </a:extLst>
        </xdr:cNvPr>
        <xdr:cNvSpPr>
          <a:spLocks noChangeAspect="1" noChangeArrowheads="1"/>
        </xdr:cNvSpPr>
      </xdr:nvSpPr>
      <xdr:spPr bwMode="auto">
        <a:xfrm>
          <a:off x="314325" y="207359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39</xdr:row>
      <xdr:rowOff>0</xdr:rowOff>
    </xdr:from>
    <xdr:to>
      <xdr:col>3</xdr:col>
      <xdr:colOff>8255</xdr:colOff>
      <xdr:row>39</xdr:row>
      <xdr:rowOff>8255</xdr:rowOff>
    </xdr:to>
    <xdr:sp macro="" textlink="">
      <xdr:nvSpPr>
        <xdr:cNvPr id="287" name="AutoShape 106" descr="http://vap.gea.com/Images/blank.gif">
          <a:extLst>
            <a:ext uri="{FF2B5EF4-FFF2-40B4-BE49-F238E27FC236}">
              <a16:creationId xmlns:a16="http://schemas.microsoft.com/office/drawing/2014/main" id="{28E7B553-9038-476E-96BA-2DDCE95A382F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9354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45</xdr:row>
      <xdr:rowOff>0</xdr:rowOff>
    </xdr:from>
    <xdr:to>
      <xdr:col>1</xdr:col>
      <xdr:colOff>8255</xdr:colOff>
      <xdr:row>45</xdr:row>
      <xdr:rowOff>8255</xdr:rowOff>
    </xdr:to>
    <xdr:sp macro="" textlink="">
      <xdr:nvSpPr>
        <xdr:cNvPr id="288" name="AutoShape 108" descr="http://vap.gea.com/Images/blank.gif">
          <a:extLst>
            <a:ext uri="{FF2B5EF4-FFF2-40B4-BE49-F238E27FC236}">
              <a16:creationId xmlns:a16="http://schemas.microsoft.com/office/drawing/2014/main" id="{7FB924D0-B55A-4185-B2DC-BF81F032CDDB}"/>
            </a:ext>
          </a:extLst>
        </xdr:cNvPr>
        <xdr:cNvSpPr>
          <a:spLocks noChangeAspect="1" noChangeArrowheads="1"/>
        </xdr:cNvSpPr>
      </xdr:nvSpPr>
      <xdr:spPr bwMode="auto">
        <a:xfrm>
          <a:off x="314325" y="20974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44</xdr:row>
      <xdr:rowOff>0</xdr:rowOff>
    </xdr:from>
    <xdr:to>
      <xdr:col>3</xdr:col>
      <xdr:colOff>8255</xdr:colOff>
      <xdr:row>44</xdr:row>
      <xdr:rowOff>8255</xdr:rowOff>
    </xdr:to>
    <xdr:sp macro="" textlink="">
      <xdr:nvSpPr>
        <xdr:cNvPr id="289" name="AutoShape 109" descr="http://vap.gea.com/Images/blank.gif">
          <a:extLst>
            <a:ext uri="{FF2B5EF4-FFF2-40B4-BE49-F238E27FC236}">
              <a16:creationId xmlns:a16="http://schemas.microsoft.com/office/drawing/2014/main" id="{64EA53A1-AABA-45AA-8F60-0BE337DBEAB6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07359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46</xdr:row>
      <xdr:rowOff>0</xdr:rowOff>
    </xdr:from>
    <xdr:to>
      <xdr:col>1</xdr:col>
      <xdr:colOff>8255</xdr:colOff>
      <xdr:row>46</xdr:row>
      <xdr:rowOff>8255</xdr:rowOff>
    </xdr:to>
    <xdr:sp macro="" textlink="">
      <xdr:nvSpPr>
        <xdr:cNvPr id="290" name="AutoShape 111" descr="http://vap.gea.com/Images/blank.gif">
          <a:extLst>
            <a:ext uri="{FF2B5EF4-FFF2-40B4-BE49-F238E27FC236}">
              <a16:creationId xmlns:a16="http://schemas.microsoft.com/office/drawing/2014/main" id="{71B54571-5B55-4043-80B5-BE9A8FB276FF}"/>
            </a:ext>
          </a:extLst>
        </xdr:cNvPr>
        <xdr:cNvSpPr>
          <a:spLocks noChangeAspect="1" noChangeArrowheads="1"/>
        </xdr:cNvSpPr>
      </xdr:nvSpPr>
      <xdr:spPr bwMode="auto">
        <a:xfrm>
          <a:off x="314325" y="21212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45</xdr:row>
      <xdr:rowOff>0</xdr:rowOff>
    </xdr:from>
    <xdr:to>
      <xdr:col>3</xdr:col>
      <xdr:colOff>8255</xdr:colOff>
      <xdr:row>45</xdr:row>
      <xdr:rowOff>8255</xdr:rowOff>
    </xdr:to>
    <xdr:sp macro="" textlink="">
      <xdr:nvSpPr>
        <xdr:cNvPr id="291" name="AutoShape 112" descr="http://vap.gea.com/Images/blank.gif">
          <a:extLst>
            <a:ext uri="{FF2B5EF4-FFF2-40B4-BE49-F238E27FC236}">
              <a16:creationId xmlns:a16="http://schemas.microsoft.com/office/drawing/2014/main" id="{B35C5880-E6A5-440F-8E30-2CC02D0C5DD0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0974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46</xdr:row>
      <xdr:rowOff>0</xdr:rowOff>
    </xdr:from>
    <xdr:to>
      <xdr:col>3</xdr:col>
      <xdr:colOff>8255</xdr:colOff>
      <xdr:row>46</xdr:row>
      <xdr:rowOff>8255</xdr:rowOff>
    </xdr:to>
    <xdr:sp macro="" textlink="">
      <xdr:nvSpPr>
        <xdr:cNvPr id="293" name="AutoShape 115" descr="http://vap.gea.com/Images/blank.gif">
          <a:extLst>
            <a:ext uri="{FF2B5EF4-FFF2-40B4-BE49-F238E27FC236}">
              <a16:creationId xmlns:a16="http://schemas.microsoft.com/office/drawing/2014/main" id="{B9B8D677-9A9B-4F1A-B4DF-A34F8A806D13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1212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47</xdr:row>
      <xdr:rowOff>0</xdr:rowOff>
    </xdr:from>
    <xdr:to>
      <xdr:col>1</xdr:col>
      <xdr:colOff>8255</xdr:colOff>
      <xdr:row>47</xdr:row>
      <xdr:rowOff>8255</xdr:rowOff>
    </xdr:to>
    <xdr:sp macro="" textlink="">
      <xdr:nvSpPr>
        <xdr:cNvPr id="298" name="AutoShape 123" descr="http://vap.gea.com/Images/blank.gif">
          <a:extLst>
            <a:ext uri="{FF2B5EF4-FFF2-40B4-BE49-F238E27FC236}">
              <a16:creationId xmlns:a16="http://schemas.microsoft.com/office/drawing/2014/main" id="{1F424249-5E5C-4C0C-87AB-F0519B022DF4}"/>
            </a:ext>
          </a:extLst>
        </xdr:cNvPr>
        <xdr:cNvSpPr>
          <a:spLocks noChangeAspect="1" noChangeArrowheads="1"/>
        </xdr:cNvSpPr>
      </xdr:nvSpPr>
      <xdr:spPr bwMode="auto">
        <a:xfrm>
          <a:off x="314325" y="21450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50</xdr:row>
      <xdr:rowOff>0</xdr:rowOff>
    </xdr:from>
    <xdr:to>
      <xdr:col>1</xdr:col>
      <xdr:colOff>8255</xdr:colOff>
      <xdr:row>50</xdr:row>
      <xdr:rowOff>8255</xdr:rowOff>
    </xdr:to>
    <xdr:sp macro="" textlink="">
      <xdr:nvSpPr>
        <xdr:cNvPr id="300" name="AutoShape 126" descr="http://vap.gea.com/Images/blank.gif">
          <a:extLst>
            <a:ext uri="{FF2B5EF4-FFF2-40B4-BE49-F238E27FC236}">
              <a16:creationId xmlns:a16="http://schemas.microsoft.com/office/drawing/2014/main" id="{CF6067DD-EFE8-4D9F-AC53-FED74F22AFBE}"/>
            </a:ext>
          </a:extLst>
        </xdr:cNvPr>
        <xdr:cNvSpPr>
          <a:spLocks noChangeAspect="1" noChangeArrowheads="1"/>
        </xdr:cNvSpPr>
      </xdr:nvSpPr>
      <xdr:spPr bwMode="auto">
        <a:xfrm>
          <a:off x="314325" y="23355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47</xdr:row>
      <xdr:rowOff>0</xdr:rowOff>
    </xdr:from>
    <xdr:to>
      <xdr:col>3</xdr:col>
      <xdr:colOff>8255</xdr:colOff>
      <xdr:row>47</xdr:row>
      <xdr:rowOff>8255</xdr:rowOff>
    </xdr:to>
    <xdr:sp macro="" textlink="">
      <xdr:nvSpPr>
        <xdr:cNvPr id="301" name="AutoShape 127" descr="http://vap.gea.com/Images/blank.gif">
          <a:extLst>
            <a:ext uri="{FF2B5EF4-FFF2-40B4-BE49-F238E27FC236}">
              <a16:creationId xmlns:a16="http://schemas.microsoft.com/office/drawing/2014/main" id="{6399BFCD-6F58-4AB5-B2DA-45639A58CF15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1450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50</xdr:row>
      <xdr:rowOff>0</xdr:rowOff>
    </xdr:from>
    <xdr:to>
      <xdr:col>3</xdr:col>
      <xdr:colOff>8255</xdr:colOff>
      <xdr:row>50</xdr:row>
      <xdr:rowOff>8255</xdr:rowOff>
    </xdr:to>
    <xdr:sp macro="" textlink="">
      <xdr:nvSpPr>
        <xdr:cNvPr id="302" name="AutoShape 130" descr="http://vap.gea.com/Images/blank.gif">
          <a:extLst>
            <a:ext uri="{FF2B5EF4-FFF2-40B4-BE49-F238E27FC236}">
              <a16:creationId xmlns:a16="http://schemas.microsoft.com/office/drawing/2014/main" id="{71E21EA6-5C2A-40B4-B9D9-0B49C89A87FA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3355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54</xdr:row>
      <xdr:rowOff>0</xdr:rowOff>
    </xdr:from>
    <xdr:to>
      <xdr:col>1</xdr:col>
      <xdr:colOff>8255</xdr:colOff>
      <xdr:row>54</xdr:row>
      <xdr:rowOff>8255</xdr:rowOff>
    </xdr:to>
    <xdr:sp macro="" textlink="">
      <xdr:nvSpPr>
        <xdr:cNvPr id="305" name="AutoShape 138" descr="http://vap.gea.com/Images/blank.gif">
          <a:extLst>
            <a:ext uri="{FF2B5EF4-FFF2-40B4-BE49-F238E27FC236}">
              <a16:creationId xmlns:a16="http://schemas.microsoft.com/office/drawing/2014/main" id="{C6F35104-DC8E-4357-9314-DBD8B17ED89F}"/>
            </a:ext>
          </a:extLst>
        </xdr:cNvPr>
        <xdr:cNvSpPr>
          <a:spLocks noChangeAspect="1" noChangeArrowheads="1"/>
        </xdr:cNvSpPr>
      </xdr:nvSpPr>
      <xdr:spPr bwMode="auto">
        <a:xfrm>
          <a:off x="314325" y="24860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53</xdr:row>
      <xdr:rowOff>0</xdr:rowOff>
    </xdr:from>
    <xdr:to>
      <xdr:col>3</xdr:col>
      <xdr:colOff>8255</xdr:colOff>
      <xdr:row>53</xdr:row>
      <xdr:rowOff>8255</xdr:rowOff>
    </xdr:to>
    <xdr:sp macro="" textlink="">
      <xdr:nvSpPr>
        <xdr:cNvPr id="306" name="AutoShape 139" descr="http://vap.gea.com/Images/blank.gif">
          <a:extLst>
            <a:ext uri="{FF2B5EF4-FFF2-40B4-BE49-F238E27FC236}">
              <a16:creationId xmlns:a16="http://schemas.microsoft.com/office/drawing/2014/main" id="{43F0B728-36A2-4AEB-BAAB-0D4F30873E17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46221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55</xdr:row>
      <xdr:rowOff>0</xdr:rowOff>
    </xdr:from>
    <xdr:to>
      <xdr:col>1</xdr:col>
      <xdr:colOff>8255</xdr:colOff>
      <xdr:row>55</xdr:row>
      <xdr:rowOff>8255</xdr:rowOff>
    </xdr:to>
    <xdr:sp macro="" textlink="">
      <xdr:nvSpPr>
        <xdr:cNvPr id="307" name="AutoShape 141" descr="http://vap.gea.com/Images/blank.gif">
          <a:extLst>
            <a:ext uri="{FF2B5EF4-FFF2-40B4-BE49-F238E27FC236}">
              <a16:creationId xmlns:a16="http://schemas.microsoft.com/office/drawing/2014/main" id="{2C2F5804-023A-4970-BC61-951E1B5657CB}"/>
            </a:ext>
          </a:extLst>
        </xdr:cNvPr>
        <xdr:cNvSpPr>
          <a:spLocks noChangeAspect="1" noChangeArrowheads="1"/>
        </xdr:cNvSpPr>
      </xdr:nvSpPr>
      <xdr:spPr bwMode="auto">
        <a:xfrm>
          <a:off x="314325" y="251936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54</xdr:row>
      <xdr:rowOff>0</xdr:rowOff>
    </xdr:from>
    <xdr:to>
      <xdr:col>3</xdr:col>
      <xdr:colOff>8255</xdr:colOff>
      <xdr:row>54</xdr:row>
      <xdr:rowOff>8255</xdr:rowOff>
    </xdr:to>
    <xdr:sp macro="" textlink="">
      <xdr:nvSpPr>
        <xdr:cNvPr id="308" name="AutoShape 142" descr="http://vap.gea.com/Images/blank.gif">
          <a:extLst>
            <a:ext uri="{FF2B5EF4-FFF2-40B4-BE49-F238E27FC236}">
              <a16:creationId xmlns:a16="http://schemas.microsoft.com/office/drawing/2014/main" id="{410BCE21-DFCD-40C4-8B4D-E8568427A90D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4860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56</xdr:row>
      <xdr:rowOff>0</xdr:rowOff>
    </xdr:from>
    <xdr:to>
      <xdr:col>1</xdr:col>
      <xdr:colOff>8255</xdr:colOff>
      <xdr:row>56</xdr:row>
      <xdr:rowOff>8255</xdr:rowOff>
    </xdr:to>
    <xdr:sp macro="" textlink="">
      <xdr:nvSpPr>
        <xdr:cNvPr id="309" name="AutoShape 144" descr="http://vap.gea.com/Images/blank.gif">
          <a:extLst>
            <a:ext uri="{FF2B5EF4-FFF2-40B4-BE49-F238E27FC236}">
              <a16:creationId xmlns:a16="http://schemas.microsoft.com/office/drawing/2014/main" id="{891739C7-ABA7-4099-A6DB-CF64861DC869}"/>
            </a:ext>
          </a:extLst>
        </xdr:cNvPr>
        <xdr:cNvSpPr>
          <a:spLocks noChangeAspect="1" noChangeArrowheads="1"/>
        </xdr:cNvSpPr>
      </xdr:nvSpPr>
      <xdr:spPr bwMode="auto">
        <a:xfrm>
          <a:off x="314325" y="25546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55</xdr:row>
      <xdr:rowOff>0</xdr:rowOff>
    </xdr:from>
    <xdr:to>
      <xdr:col>3</xdr:col>
      <xdr:colOff>8255</xdr:colOff>
      <xdr:row>55</xdr:row>
      <xdr:rowOff>8255</xdr:rowOff>
    </xdr:to>
    <xdr:sp macro="" textlink="">
      <xdr:nvSpPr>
        <xdr:cNvPr id="310" name="AutoShape 145" descr="http://vap.gea.com/Images/blank.gif">
          <a:extLst>
            <a:ext uri="{FF2B5EF4-FFF2-40B4-BE49-F238E27FC236}">
              <a16:creationId xmlns:a16="http://schemas.microsoft.com/office/drawing/2014/main" id="{955F33DE-7C20-4FF7-8ABA-AF48E30FAFCE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51936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57</xdr:row>
      <xdr:rowOff>0</xdr:rowOff>
    </xdr:from>
    <xdr:to>
      <xdr:col>1</xdr:col>
      <xdr:colOff>8255</xdr:colOff>
      <xdr:row>57</xdr:row>
      <xdr:rowOff>8255</xdr:rowOff>
    </xdr:to>
    <xdr:sp macro="" textlink="">
      <xdr:nvSpPr>
        <xdr:cNvPr id="311" name="AutoShape 147" descr="http://vap.gea.com/Images/blank.gif">
          <a:extLst>
            <a:ext uri="{FF2B5EF4-FFF2-40B4-BE49-F238E27FC236}">
              <a16:creationId xmlns:a16="http://schemas.microsoft.com/office/drawing/2014/main" id="{8D10AEBC-713E-4312-A192-9285E46A942E}"/>
            </a:ext>
          </a:extLst>
        </xdr:cNvPr>
        <xdr:cNvSpPr>
          <a:spLocks noChangeAspect="1" noChangeArrowheads="1"/>
        </xdr:cNvSpPr>
      </xdr:nvSpPr>
      <xdr:spPr bwMode="auto">
        <a:xfrm>
          <a:off x="314325" y="258984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56</xdr:row>
      <xdr:rowOff>0</xdr:rowOff>
    </xdr:from>
    <xdr:to>
      <xdr:col>3</xdr:col>
      <xdr:colOff>8255</xdr:colOff>
      <xdr:row>56</xdr:row>
      <xdr:rowOff>8255</xdr:rowOff>
    </xdr:to>
    <xdr:sp macro="" textlink="">
      <xdr:nvSpPr>
        <xdr:cNvPr id="312" name="AutoShape 148" descr="http://vap.gea.com/Images/blank.gif">
          <a:extLst>
            <a:ext uri="{FF2B5EF4-FFF2-40B4-BE49-F238E27FC236}">
              <a16:creationId xmlns:a16="http://schemas.microsoft.com/office/drawing/2014/main" id="{4F56E22B-0E5D-49B0-A67E-27690A2C8D16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5546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58</xdr:row>
      <xdr:rowOff>0</xdr:rowOff>
    </xdr:from>
    <xdr:to>
      <xdr:col>1</xdr:col>
      <xdr:colOff>8255</xdr:colOff>
      <xdr:row>58</xdr:row>
      <xdr:rowOff>8255</xdr:rowOff>
    </xdr:to>
    <xdr:sp macro="" textlink="">
      <xdr:nvSpPr>
        <xdr:cNvPr id="313" name="AutoShape 150" descr="http://vap.gea.com/Images/blank.gif">
          <a:extLst>
            <a:ext uri="{FF2B5EF4-FFF2-40B4-BE49-F238E27FC236}">
              <a16:creationId xmlns:a16="http://schemas.microsoft.com/office/drawing/2014/main" id="{8B862CE7-8EEF-4A3E-B88C-779D8CABFCD1}"/>
            </a:ext>
          </a:extLst>
        </xdr:cNvPr>
        <xdr:cNvSpPr>
          <a:spLocks noChangeAspect="1" noChangeArrowheads="1"/>
        </xdr:cNvSpPr>
      </xdr:nvSpPr>
      <xdr:spPr bwMode="auto">
        <a:xfrm>
          <a:off x="314325" y="262509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57</xdr:row>
      <xdr:rowOff>0</xdr:rowOff>
    </xdr:from>
    <xdr:to>
      <xdr:col>3</xdr:col>
      <xdr:colOff>8255</xdr:colOff>
      <xdr:row>57</xdr:row>
      <xdr:rowOff>8255</xdr:rowOff>
    </xdr:to>
    <xdr:sp macro="" textlink="">
      <xdr:nvSpPr>
        <xdr:cNvPr id="314" name="AutoShape 151" descr="http://vap.gea.com/Images/blank.gif">
          <a:extLst>
            <a:ext uri="{FF2B5EF4-FFF2-40B4-BE49-F238E27FC236}">
              <a16:creationId xmlns:a16="http://schemas.microsoft.com/office/drawing/2014/main" id="{A78BD4A0-67CB-4EF4-AD4A-1BBD4247AE96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58984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59</xdr:row>
      <xdr:rowOff>0</xdr:rowOff>
    </xdr:from>
    <xdr:to>
      <xdr:col>1</xdr:col>
      <xdr:colOff>8255</xdr:colOff>
      <xdr:row>59</xdr:row>
      <xdr:rowOff>8255</xdr:rowOff>
    </xdr:to>
    <xdr:sp macro="" textlink="">
      <xdr:nvSpPr>
        <xdr:cNvPr id="315" name="AutoShape 153" descr="http://vap.gea.com/Images/blank.gif">
          <a:extLst>
            <a:ext uri="{FF2B5EF4-FFF2-40B4-BE49-F238E27FC236}">
              <a16:creationId xmlns:a16="http://schemas.microsoft.com/office/drawing/2014/main" id="{FFF1BECE-6F4B-4559-A773-E396BF1999C9}"/>
            </a:ext>
          </a:extLst>
        </xdr:cNvPr>
        <xdr:cNvSpPr>
          <a:spLocks noChangeAspect="1" noChangeArrowheads="1"/>
        </xdr:cNvSpPr>
      </xdr:nvSpPr>
      <xdr:spPr bwMode="auto">
        <a:xfrm>
          <a:off x="314325" y="264890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58</xdr:row>
      <xdr:rowOff>0</xdr:rowOff>
    </xdr:from>
    <xdr:to>
      <xdr:col>3</xdr:col>
      <xdr:colOff>8255</xdr:colOff>
      <xdr:row>58</xdr:row>
      <xdr:rowOff>8255</xdr:rowOff>
    </xdr:to>
    <xdr:sp macro="" textlink="">
      <xdr:nvSpPr>
        <xdr:cNvPr id="316" name="AutoShape 154" descr="http://vap.gea.com/Images/blank.gif">
          <a:extLst>
            <a:ext uri="{FF2B5EF4-FFF2-40B4-BE49-F238E27FC236}">
              <a16:creationId xmlns:a16="http://schemas.microsoft.com/office/drawing/2014/main" id="{D8481CCC-761B-46C3-8445-FD23C0FD7D05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62509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59</xdr:row>
      <xdr:rowOff>0</xdr:rowOff>
    </xdr:from>
    <xdr:to>
      <xdr:col>3</xdr:col>
      <xdr:colOff>8255</xdr:colOff>
      <xdr:row>59</xdr:row>
      <xdr:rowOff>8255</xdr:rowOff>
    </xdr:to>
    <xdr:sp macro="" textlink="">
      <xdr:nvSpPr>
        <xdr:cNvPr id="317" name="AutoShape 157" descr="http://vap.gea.com/Images/blank.gif">
          <a:extLst>
            <a:ext uri="{FF2B5EF4-FFF2-40B4-BE49-F238E27FC236}">
              <a16:creationId xmlns:a16="http://schemas.microsoft.com/office/drawing/2014/main" id="{70BD5DFD-B3DD-4FB2-931D-062AFED08697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64890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60</xdr:row>
      <xdr:rowOff>0</xdr:rowOff>
    </xdr:from>
    <xdr:to>
      <xdr:col>1</xdr:col>
      <xdr:colOff>8255</xdr:colOff>
      <xdr:row>60</xdr:row>
      <xdr:rowOff>8255</xdr:rowOff>
    </xdr:to>
    <xdr:sp macro="" textlink="">
      <xdr:nvSpPr>
        <xdr:cNvPr id="318" name="AutoShape 240" descr="http://vap.gea.com/Images/blank.gif">
          <a:extLst>
            <a:ext uri="{FF2B5EF4-FFF2-40B4-BE49-F238E27FC236}">
              <a16:creationId xmlns:a16="http://schemas.microsoft.com/office/drawing/2014/main" id="{37084324-6968-4E05-A86E-5E78F611F525}"/>
            </a:ext>
          </a:extLst>
        </xdr:cNvPr>
        <xdr:cNvSpPr>
          <a:spLocks noChangeAspect="1" noChangeArrowheads="1"/>
        </xdr:cNvSpPr>
      </xdr:nvSpPr>
      <xdr:spPr bwMode="auto">
        <a:xfrm>
          <a:off x="314325" y="267271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60</xdr:row>
      <xdr:rowOff>0</xdr:rowOff>
    </xdr:from>
    <xdr:to>
      <xdr:col>3</xdr:col>
      <xdr:colOff>8255</xdr:colOff>
      <xdr:row>60</xdr:row>
      <xdr:rowOff>8255</xdr:rowOff>
    </xdr:to>
    <xdr:sp macro="" textlink="">
      <xdr:nvSpPr>
        <xdr:cNvPr id="319" name="AutoShape 241" descr="http://vap.gea.com/Images/blank.gif">
          <a:extLst>
            <a:ext uri="{FF2B5EF4-FFF2-40B4-BE49-F238E27FC236}">
              <a16:creationId xmlns:a16="http://schemas.microsoft.com/office/drawing/2014/main" id="{1C10C1CF-29CD-479A-9308-40C36C05083E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67271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61</xdr:row>
      <xdr:rowOff>0</xdr:rowOff>
    </xdr:from>
    <xdr:to>
      <xdr:col>1</xdr:col>
      <xdr:colOff>8255</xdr:colOff>
      <xdr:row>61</xdr:row>
      <xdr:rowOff>8255</xdr:rowOff>
    </xdr:to>
    <xdr:sp macro="" textlink="">
      <xdr:nvSpPr>
        <xdr:cNvPr id="320" name="AutoShape 243" descr="http://vap.gea.com/Images/blank.gif">
          <a:extLst>
            <a:ext uri="{FF2B5EF4-FFF2-40B4-BE49-F238E27FC236}">
              <a16:creationId xmlns:a16="http://schemas.microsoft.com/office/drawing/2014/main" id="{AEE016FD-F6EC-4231-B4B9-545CDC606052}"/>
            </a:ext>
          </a:extLst>
        </xdr:cNvPr>
        <xdr:cNvSpPr>
          <a:spLocks noChangeAspect="1" noChangeArrowheads="1"/>
        </xdr:cNvSpPr>
      </xdr:nvSpPr>
      <xdr:spPr bwMode="auto">
        <a:xfrm>
          <a:off x="314325" y="270795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61</xdr:row>
      <xdr:rowOff>0</xdr:rowOff>
    </xdr:from>
    <xdr:to>
      <xdr:col>3</xdr:col>
      <xdr:colOff>8255</xdr:colOff>
      <xdr:row>61</xdr:row>
      <xdr:rowOff>8255</xdr:rowOff>
    </xdr:to>
    <xdr:sp macro="" textlink="">
      <xdr:nvSpPr>
        <xdr:cNvPr id="321" name="AutoShape 244" descr="http://vap.gea.com/Images/blank.gif">
          <a:extLst>
            <a:ext uri="{FF2B5EF4-FFF2-40B4-BE49-F238E27FC236}">
              <a16:creationId xmlns:a16="http://schemas.microsoft.com/office/drawing/2014/main" id="{93EFD342-1E5A-4E9A-911A-7CAEAF410E43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70795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22</xdr:row>
      <xdr:rowOff>0</xdr:rowOff>
    </xdr:from>
    <xdr:to>
      <xdr:col>3</xdr:col>
      <xdr:colOff>8255</xdr:colOff>
      <xdr:row>22</xdr:row>
      <xdr:rowOff>8255</xdr:rowOff>
    </xdr:to>
    <xdr:sp macro="" textlink="">
      <xdr:nvSpPr>
        <xdr:cNvPr id="322" name="AutoShape 40" descr="http://vap.gea.com/Images/blank.gif">
          <a:extLst>
            <a:ext uri="{FF2B5EF4-FFF2-40B4-BE49-F238E27FC236}">
              <a16:creationId xmlns:a16="http://schemas.microsoft.com/office/drawing/2014/main" id="{965401B1-1F39-4738-BFC5-C7D6B2567DE4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3430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30</xdr:row>
      <xdr:rowOff>0</xdr:rowOff>
    </xdr:from>
    <xdr:to>
      <xdr:col>3</xdr:col>
      <xdr:colOff>8255</xdr:colOff>
      <xdr:row>30</xdr:row>
      <xdr:rowOff>8255</xdr:rowOff>
    </xdr:to>
    <xdr:sp macro="" textlink="">
      <xdr:nvSpPr>
        <xdr:cNvPr id="328" name="AutoShape 76" descr="http://vap.gea.com/Images/blank.gif">
          <a:extLst>
            <a:ext uri="{FF2B5EF4-FFF2-40B4-BE49-F238E27FC236}">
              <a16:creationId xmlns:a16="http://schemas.microsoft.com/office/drawing/2014/main" id="{6BABF587-49F4-4AF6-8E44-406447B11D60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70973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31</xdr:row>
      <xdr:rowOff>0</xdr:rowOff>
    </xdr:from>
    <xdr:to>
      <xdr:col>3</xdr:col>
      <xdr:colOff>8255</xdr:colOff>
      <xdr:row>31</xdr:row>
      <xdr:rowOff>8255</xdr:rowOff>
    </xdr:to>
    <xdr:sp macro="" textlink="">
      <xdr:nvSpPr>
        <xdr:cNvPr id="329" name="AutoShape 79" descr="http://vap.gea.com/Images/blank.gif">
          <a:extLst>
            <a:ext uri="{FF2B5EF4-FFF2-40B4-BE49-F238E27FC236}">
              <a16:creationId xmlns:a16="http://schemas.microsoft.com/office/drawing/2014/main" id="{94B3C51E-6A4E-4FD1-A24F-798A4519FD4A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73355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32</xdr:row>
      <xdr:rowOff>0</xdr:rowOff>
    </xdr:from>
    <xdr:to>
      <xdr:col>3</xdr:col>
      <xdr:colOff>8255</xdr:colOff>
      <xdr:row>32</xdr:row>
      <xdr:rowOff>8255</xdr:rowOff>
    </xdr:to>
    <xdr:sp macro="" textlink="">
      <xdr:nvSpPr>
        <xdr:cNvPr id="330" name="AutoShape 82" descr="http://vap.gea.com/Images/blank.gif">
          <a:extLst>
            <a:ext uri="{FF2B5EF4-FFF2-40B4-BE49-F238E27FC236}">
              <a16:creationId xmlns:a16="http://schemas.microsoft.com/office/drawing/2014/main" id="{F0791037-B0CE-407C-B42F-844AA0DD8E56}"/>
            </a:ext>
          </a:extLst>
        </xdr:cNvPr>
        <xdr:cNvSpPr>
          <a:spLocks noChangeAspect="1" noChangeArrowheads="1"/>
        </xdr:cNvSpPr>
      </xdr:nvSpPr>
      <xdr:spPr bwMode="auto">
        <a:xfrm>
          <a:off x="3133725" y="175736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3</xdr:col>
      <xdr:colOff>0</xdr:colOff>
      <xdr:row>51</xdr:row>
      <xdr:rowOff>0</xdr:rowOff>
    </xdr:from>
    <xdr:to>
      <xdr:col>3</xdr:col>
      <xdr:colOff>8255</xdr:colOff>
      <xdr:row>51</xdr:row>
      <xdr:rowOff>8255</xdr:rowOff>
    </xdr:to>
    <xdr:sp macro="" textlink="">
      <xdr:nvSpPr>
        <xdr:cNvPr id="331" name="AutoShape 82" descr="http://vap.gea.com/Images/blank.gif">
          <a:extLst>
            <a:ext uri="{FF2B5EF4-FFF2-40B4-BE49-F238E27FC236}">
              <a16:creationId xmlns:a16="http://schemas.microsoft.com/office/drawing/2014/main" id="{4D28EFD5-62BE-490C-B623-781E41AB04DB}"/>
            </a:ext>
          </a:extLst>
        </xdr:cNvPr>
        <xdr:cNvSpPr>
          <a:spLocks noChangeAspect="1" noChangeArrowheads="1"/>
        </xdr:cNvSpPr>
      </xdr:nvSpPr>
      <xdr:spPr bwMode="auto">
        <a:xfrm>
          <a:off x="3133725" y="237077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36</xdr:row>
      <xdr:rowOff>0</xdr:rowOff>
    </xdr:from>
    <xdr:to>
      <xdr:col>5</xdr:col>
      <xdr:colOff>8255</xdr:colOff>
      <xdr:row>36</xdr:row>
      <xdr:rowOff>8255</xdr:rowOff>
    </xdr:to>
    <xdr:sp macro="" textlink="">
      <xdr:nvSpPr>
        <xdr:cNvPr id="332" name="AutoShape 95" descr="http://vap.gea.com/Images/blank.gif">
          <a:extLst>
            <a:ext uri="{FF2B5EF4-FFF2-40B4-BE49-F238E27FC236}">
              <a16:creationId xmlns:a16="http://schemas.microsoft.com/office/drawing/2014/main" id="{8320570F-38E8-4E14-851F-DE4A74C8A1A2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6404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37</xdr:row>
      <xdr:rowOff>0</xdr:rowOff>
    </xdr:from>
    <xdr:to>
      <xdr:col>5</xdr:col>
      <xdr:colOff>8255</xdr:colOff>
      <xdr:row>37</xdr:row>
      <xdr:rowOff>8255</xdr:rowOff>
    </xdr:to>
    <xdr:sp macro="" textlink="">
      <xdr:nvSpPr>
        <xdr:cNvPr id="333" name="AutoShape 101" descr="http://vap.gea.com/Images/blank.gif">
          <a:extLst>
            <a:ext uri="{FF2B5EF4-FFF2-40B4-BE49-F238E27FC236}">
              <a16:creationId xmlns:a16="http://schemas.microsoft.com/office/drawing/2014/main" id="{80BA27DA-856D-421D-A135-6C7B33C812A4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878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38</xdr:row>
      <xdr:rowOff>0</xdr:rowOff>
    </xdr:from>
    <xdr:to>
      <xdr:col>5</xdr:col>
      <xdr:colOff>8255</xdr:colOff>
      <xdr:row>38</xdr:row>
      <xdr:rowOff>8255</xdr:rowOff>
    </xdr:to>
    <xdr:sp macro="" textlink="">
      <xdr:nvSpPr>
        <xdr:cNvPr id="334" name="AutoShape 104" descr="http://vap.gea.com/Images/blank.gif">
          <a:extLst>
            <a:ext uri="{FF2B5EF4-FFF2-40B4-BE49-F238E27FC236}">
              <a16:creationId xmlns:a16="http://schemas.microsoft.com/office/drawing/2014/main" id="{DA2CF459-D9B0-4BB1-B858-609B16A2072D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116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39</xdr:row>
      <xdr:rowOff>0</xdr:rowOff>
    </xdr:from>
    <xdr:to>
      <xdr:col>5</xdr:col>
      <xdr:colOff>8255</xdr:colOff>
      <xdr:row>39</xdr:row>
      <xdr:rowOff>8255</xdr:rowOff>
    </xdr:to>
    <xdr:sp macro="" textlink="">
      <xdr:nvSpPr>
        <xdr:cNvPr id="335" name="AutoShape 107" descr="http://vap.gea.com/Images/blank.gif">
          <a:extLst>
            <a:ext uri="{FF2B5EF4-FFF2-40B4-BE49-F238E27FC236}">
              <a16:creationId xmlns:a16="http://schemas.microsoft.com/office/drawing/2014/main" id="{E14BD318-F6CC-4AB5-96A5-B21CE4D2580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354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44</xdr:row>
      <xdr:rowOff>0</xdr:rowOff>
    </xdr:from>
    <xdr:to>
      <xdr:col>5</xdr:col>
      <xdr:colOff>8255</xdr:colOff>
      <xdr:row>44</xdr:row>
      <xdr:rowOff>8255</xdr:rowOff>
    </xdr:to>
    <xdr:sp macro="" textlink="">
      <xdr:nvSpPr>
        <xdr:cNvPr id="336" name="AutoShape 110" descr="http://vap.gea.com/Images/blank.gif">
          <a:extLst>
            <a:ext uri="{FF2B5EF4-FFF2-40B4-BE49-F238E27FC236}">
              <a16:creationId xmlns:a16="http://schemas.microsoft.com/office/drawing/2014/main" id="{DC20F24B-E0D0-45B8-8A37-90078D3A44EC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7359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45</xdr:row>
      <xdr:rowOff>0</xdr:rowOff>
    </xdr:from>
    <xdr:to>
      <xdr:col>5</xdr:col>
      <xdr:colOff>8255</xdr:colOff>
      <xdr:row>45</xdr:row>
      <xdr:rowOff>8255</xdr:rowOff>
    </xdr:to>
    <xdr:sp macro="" textlink="">
      <xdr:nvSpPr>
        <xdr:cNvPr id="337" name="AutoShape 113" descr="http://vap.gea.com/Images/blank.gif">
          <a:extLst>
            <a:ext uri="{FF2B5EF4-FFF2-40B4-BE49-F238E27FC236}">
              <a16:creationId xmlns:a16="http://schemas.microsoft.com/office/drawing/2014/main" id="{FEA3ECFB-BE95-4DCA-9B6D-30C89333EE8D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974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46</xdr:row>
      <xdr:rowOff>0</xdr:rowOff>
    </xdr:from>
    <xdr:to>
      <xdr:col>5</xdr:col>
      <xdr:colOff>8255</xdr:colOff>
      <xdr:row>46</xdr:row>
      <xdr:rowOff>8255</xdr:rowOff>
    </xdr:to>
    <xdr:sp macro="" textlink="">
      <xdr:nvSpPr>
        <xdr:cNvPr id="338" name="AutoShape 116" descr="http://vap.gea.com/Images/blank.gif">
          <a:extLst>
            <a:ext uri="{FF2B5EF4-FFF2-40B4-BE49-F238E27FC236}">
              <a16:creationId xmlns:a16="http://schemas.microsoft.com/office/drawing/2014/main" id="{7C39D9FC-7985-4E00-B1AE-DB689AB89D82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212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47</xdr:row>
      <xdr:rowOff>0</xdr:rowOff>
    </xdr:from>
    <xdr:to>
      <xdr:col>5</xdr:col>
      <xdr:colOff>8255</xdr:colOff>
      <xdr:row>47</xdr:row>
      <xdr:rowOff>8255</xdr:rowOff>
    </xdr:to>
    <xdr:sp macro="" textlink="">
      <xdr:nvSpPr>
        <xdr:cNvPr id="342" name="AutoShape 128" descr="http://vap.gea.com/Images/blank.gif">
          <a:extLst>
            <a:ext uri="{FF2B5EF4-FFF2-40B4-BE49-F238E27FC236}">
              <a16:creationId xmlns:a16="http://schemas.microsoft.com/office/drawing/2014/main" id="{8AD56549-60AA-427A-94E1-50D0764C3B1F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450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50</xdr:row>
      <xdr:rowOff>0</xdr:rowOff>
    </xdr:from>
    <xdr:to>
      <xdr:col>5</xdr:col>
      <xdr:colOff>8255</xdr:colOff>
      <xdr:row>50</xdr:row>
      <xdr:rowOff>8255</xdr:rowOff>
    </xdr:to>
    <xdr:sp macro="" textlink="">
      <xdr:nvSpPr>
        <xdr:cNvPr id="343" name="AutoShape 131" descr="http://vap.gea.com/Images/blank.gif">
          <a:extLst>
            <a:ext uri="{FF2B5EF4-FFF2-40B4-BE49-F238E27FC236}">
              <a16:creationId xmlns:a16="http://schemas.microsoft.com/office/drawing/2014/main" id="{6C85DC72-2DB1-4C88-9F1B-B0B252C722DB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3355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53</xdr:row>
      <xdr:rowOff>0</xdr:rowOff>
    </xdr:from>
    <xdr:to>
      <xdr:col>5</xdr:col>
      <xdr:colOff>8255</xdr:colOff>
      <xdr:row>53</xdr:row>
      <xdr:rowOff>8255</xdr:rowOff>
    </xdr:to>
    <xdr:sp macro="" textlink="">
      <xdr:nvSpPr>
        <xdr:cNvPr id="345" name="AutoShape 140" descr="http://vap.gea.com/Images/blank.gif">
          <a:extLst>
            <a:ext uri="{FF2B5EF4-FFF2-40B4-BE49-F238E27FC236}">
              <a16:creationId xmlns:a16="http://schemas.microsoft.com/office/drawing/2014/main" id="{8E60B9B2-B579-4E61-AAD0-03C1E5538D0D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46221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54</xdr:row>
      <xdr:rowOff>0</xdr:rowOff>
    </xdr:from>
    <xdr:to>
      <xdr:col>5</xdr:col>
      <xdr:colOff>8255</xdr:colOff>
      <xdr:row>54</xdr:row>
      <xdr:rowOff>8255</xdr:rowOff>
    </xdr:to>
    <xdr:sp macro="" textlink="">
      <xdr:nvSpPr>
        <xdr:cNvPr id="346" name="AutoShape 143" descr="http://vap.gea.com/Images/blank.gif">
          <a:extLst>
            <a:ext uri="{FF2B5EF4-FFF2-40B4-BE49-F238E27FC236}">
              <a16:creationId xmlns:a16="http://schemas.microsoft.com/office/drawing/2014/main" id="{9812924D-040C-48E9-AFC3-F1FBF47655F7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4860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55</xdr:row>
      <xdr:rowOff>0</xdr:rowOff>
    </xdr:from>
    <xdr:to>
      <xdr:col>5</xdr:col>
      <xdr:colOff>8255</xdr:colOff>
      <xdr:row>55</xdr:row>
      <xdr:rowOff>8255</xdr:rowOff>
    </xdr:to>
    <xdr:sp macro="" textlink="">
      <xdr:nvSpPr>
        <xdr:cNvPr id="347" name="AutoShape 146" descr="http://vap.gea.com/Images/blank.gif">
          <a:extLst>
            <a:ext uri="{FF2B5EF4-FFF2-40B4-BE49-F238E27FC236}">
              <a16:creationId xmlns:a16="http://schemas.microsoft.com/office/drawing/2014/main" id="{45EB322C-6B40-4BF0-855C-B2BCD6AA3E2C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51936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56</xdr:row>
      <xdr:rowOff>0</xdr:rowOff>
    </xdr:from>
    <xdr:to>
      <xdr:col>5</xdr:col>
      <xdr:colOff>8255</xdr:colOff>
      <xdr:row>56</xdr:row>
      <xdr:rowOff>8255</xdr:rowOff>
    </xdr:to>
    <xdr:sp macro="" textlink="">
      <xdr:nvSpPr>
        <xdr:cNvPr id="348" name="AutoShape 149" descr="http://vap.gea.com/Images/blank.gif">
          <a:extLst>
            <a:ext uri="{FF2B5EF4-FFF2-40B4-BE49-F238E27FC236}">
              <a16:creationId xmlns:a16="http://schemas.microsoft.com/office/drawing/2014/main" id="{F8BBABF4-C3EC-4486-B7FF-0C4D92F95DE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5546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57</xdr:row>
      <xdr:rowOff>0</xdr:rowOff>
    </xdr:from>
    <xdr:to>
      <xdr:col>5</xdr:col>
      <xdr:colOff>8255</xdr:colOff>
      <xdr:row>57</xdr:row>
      <xdr:rowOff>8255</xdr:rowOff>
    </xdr:to>
    <xdr:sp macro="" textlink="">
      <xdr:nvSpPr>
        <xdr:cNvPr id="349" name="AutoShape 152" descr="http://vap.gea.com/Images/blank.gif">
          <a:extLst>
            <a:ext uri="{FF2B5EF4-FFF2-40B4-BE49-F238E27FC236}">
              <a16:creationId xmlns:a16="http://schemas.microsoft.com/office/drawing/2014/main" id="{5B9BCBB7-FDDD-420B-8CC3-FBD26870A701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58984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58</xdr:row>
      <xdr:rowOff>0</xdr:rowOff>
    </xdr:from>
    <xdr:to>
      <xdr:col>5</xdr:col>
      <xdr:colOff>8255</xdr:colOff>
      <xdr:row>58</xdr:row>
      <xdr:rowOff>8255</xdr:rowOff>
    </xdr:to>
    <xdr:sp macro="" textlink="">
      <xdr:nvSpPr>
        <xdr:cNvPr id="350" name="AutoShape 155" descr="http://vap.gea.com/Images/blank.gif">
          <a:extLst>
            <a:ext uri="{FF2B5EF4-FFF2-40B4-BE49-F238E27FC236}">
              <a16:creationId xmlns:a16="http://schemas.microsoft.com/office/drawing/2014/main" id="{A5A494D3-F0C4-41C0-99AE-675A8F085070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62509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59</xdr:row>
      <xdr:rowOff>0</xdr:rowOff>
    </xdr:from>
    <xdr:to>
      <xdr:col>5</xdr:col>
      <xdr:colOff>8255</xdr:colOff>
      <xdr:row>59</xdr:row>
      <xdr:rowOff>8255</xdr:rowOff>
    </xdr:to>
    <xdr:sp macro="" textlink="">
      <xdr:nvSpPr>
        <xdr:cNvPr id="351" name="AutoShape 158" descr="http://vap.gea.com/Images/blank.gif">
          <a:extLst>
            <a:ext uri="{FF2B5EF4-FFF2-40B4-BE49-F238E27FC236}">
              <a16:creationId xmlns:a16="http://schemas.microsoft.com/office/drawing/2014/main" id="{7D4F922F-FAD2-4DD5-B802-A1DF54EB0614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64890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60</xdr:row>
      <xdr:rowOff>0</xdr:rowOff>
    </xdr:from>
    <xdr:to>
      <xdr:col>5</xdr:col>
      <xdr:colOff>8255</xdr:colOff>
      <xdr:row>60</xdr:row>
      <xdr:rowOff>8255</xdr:rowOff>
    </xdr:to>
    <xdr:sp macro="" textlink="">
      <xdr:nvSpPr>
        <xdr:cNvPr id="352" name="AutoShape 242" descr="http://vap.gea.com/Images/blank.gif">
          <a:extLst>
            <a:ext uri="{FF2B5EF4-FFF2-40B4-BE49-F238E27FC236}">
              <a16:creationId xmlns:a16="http://schemas.microsoft.com/office/drawing/2014/main" id="{325C36D0-12B1-445B-862E-211E9B19C4B8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67271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61</xdr:row>
      <xdr:rowOff>0</xdr:rowOff>
    </xdr:from>
    <xdr:to>
      <xdr:col>5</xdr:col>
      <xdr:colOff>8255</xdr:colOff>
      <xdr:row>61</xdr:row>
      <xdr:rowOff>8255</xdr:rowOff>
    </xdr:to>
    <xdr:sp macro="" textlink="">
      <xdr:nvSpPr>
        <xdr:cNvPr id="353" name="AutoShape 245" descr="http://vap.gea.com/Images/blank.gif">
          <a:extLst>
            <a:ext uri="{FF2B5EF4-FFF2-40B4-BE49-F238E27FC236}">
              <a16:creationId xmlns:a16="http://schemas.microsoft.com/office/drawing/2014/main" id="{846E7811-D495-4A82-9ECA-D8F0ABA145A8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70795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52</xdr:row>
      <xdr:rowOff>0</xdr:rowOff>
    </xdr:from>
    <xdr:to>
      <xdr:col>5</xdr:col>
      <xdr:colOff>8255</xdr:colOff>
      <xdr:row>52</xdr:row>
      <xdr:rowOff>8255</xdr:rowOff>
    </xdr:to>
    <xdr:sp macro="" textlink="">
      <xdr:nvSpPr>
        <xdr:cNvPr id="354" name="AutoShape 137" descr="http://vap.gea.com/Images/blank.gif">
          <a:extLst>
            <a:ext uri="{FF2B5EF4-FFF2-40B4-BE49-F238E27FC236}">
              <a16:creationId xmlns:a16="http://schemas.microsoft.com/office/drawing/2014/main" id="{D0494A81-55EF-4119-85D3-851883653E53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42982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30</xdr:row>
      <xdr:rowOff>0</xdr:rowOff>
    </xdr:from>
    <xdr:to>
      <xdr:col>5</xdr:col>
      <xdr:colOff>8255</xdr:colOff>
      <xdr:row>30</xdr:row>
      <xdr:rowOff>8255</xdr:rowOff>
    </xdr:to>
    <xdr:sp macro="" textlink="">
      <xdr:nvSpPr>
        <xdr:cNvPr id="357" name="AutoShape 77" descr="http://vap.gea.com/Images/blank.gif">
          <a:extLst>
            <a:ext uri="{FF2B5EF4-FFF2-40B4-BE49-F238E27FC236}">
              <a16:creationId xmlns:a16="http://schemas.microsoft.com/office/drawing/2014/main" id="{21D4A644-3205-4877-9D53-3AAC6F2A6542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70973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31</xdr:row>
      <xdr:rowOff>47625</xdr:rowOff>
    </xdr:from>
    <xdr:to>
      <xdr:col>5</xdr:col>
      <xdr:colOff>8255</xdr:colOff>
      <xdr:row>31</xdr:row>
      <xdr:rowOff>55880</xdr:rowOff>
    </xdr:to>
    <xdr:sp macro="" textlink="">
      <xdr:nvSpPr>
        <xdr:cNvPr id="358" name="AutoShape 80" descr="http://vap.gea.com/Images/blank.gif">
          <a:extLst>
            <a:ext uri="{FF2B5EF4-FFF2-40B4-BE49-F238E27FC236}">
              <a16:creationId xmlns:a16="http://schemas.microsoft.com/office/drawing/2014/main" id="{6A4FEBA4-BD0D-4901-B720-6175285F50E8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73831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32</xdr:row>
      <xdr:rowOff>0</xdr:rowOff>
    </xdr:from>
    <xdr:to>
      <xdr:col>5</xdr:col>
      <xdr:colOff>8255</xdr:colOff>
      <xdr:row>32</xdr:row>
      <xdr:rowOff>8255</xdr:rowOff>
    </xdr:to>
    <xdr:sp macro="" textlink="">
      <xdr:nvSpPr>
        <xdr:cNvPr id="359" name="AutoShape 83" descr="http://vap.gea.com/Images/blank.gif">
          <a:extLst>
            <a:ext uri="{FF2B5EF4-FFF2-40B4-BE49-F238E27FC236}">
              <a16:creationId xmlns:a16="http://schemas.microsoft.com/office/drawing/2014/main" id="{4558920D-E444-4DEE-B3DE-382131509A22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75736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31</xdr:row>
      <xdr:rowOff>0</xdr:rowOff>
    </xdr:from>
    <xdr:to>
      <xdr:col>5</xdr:col>
      <xdr:colOff>8255</xdr:colOff>
      <xdr:row>31</xdr:row>
      <xdr:rowOff>8255</xdr:rowOff>
    </xdr:to>
    <xdr:sp macro="" textlink="">
      <xdr:nvSpPr>
        <xdr:cNvPr id="360" name="AutoShape 77" descr="http://vap.gea.com/Images/blank.gif">
          <a:extLst>
            <a:ext uri="{FF2B5EF4-FFF2-40B4-BE49-F238E27FC236}">
              <a16:creationId xmlns:a16="http://schemas.microsoft.com/office/drawing/2014/main" id="{4B088178-4E13-4D94-A192-EEE04EF170C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73355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32</xdr:row>
      <xdr:rowOff>0</xdr:rowOff>
    </xdr:from>
    <xdr:to>
      <xdr:col>5</xdr:col>
      <xdr:colOff>8255</xdr:colOff>
      <xdr:row>32</xdr:row>
      <xdr:rowOff>8255</xdr:rowOff>
    </xdr:to>
    <xdr:sp macro="" textlink="">
      <xdr:nvSpPr>
        <xdr:cNvPr id="361" name="AutoShape 77" descr="http://vap.gea.com/Images/blank.gif">
          <a:extLst>
            <a:ext uri="{FF2B5EF4-FFF2-40B4-BE49-F238E27FC236}">
              <a16:creationId xmlns:a16="http://schemas.microsoft.com/office/drawing/2014/main" id="{758B7E07-0CBE-4BA4-965C-895FC76064A4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75736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51</xdr:row>
      <xdr:rowOff>0</xdr:rowOff>
    </xdr:from>
    <xdr:to>
      <xdr:col>5</xdr:col>
      <xdr:colOff>8255</xdr:colOff>
      <xdr:row>51</xdr:row>
      <xdr:rowOff>8255</xdr:rowOff>
    </xdr:to>
    <xdr:sp macro="" textlink="">
      <xdr:nvSpPr>
        <xdr:cNvPr id="362" name="AutoShape 83" descr="http://vap.gea.com/Images/blank.gif">
          <a:extLst>
            <a:ext uri="{FF2B5EF4-FFF2-40B4-BE49-F238E27FC236}">
              <a16:creationId xmlns:a16="http://schemas.microsoft.com/office/drawing/2014/main" id="{3A74669B-2BB9-45E7-B29D-7D492FEEFBE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37077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51</xdr:row>
      <xdr:rowOff>0</xdr:rowOff>
    </xdr:from>
    <xdr:to>
      <xdr:col>5</xdr:col>
      <xdr:colOff>8255</xdr:colOff>
      <xdr:row>51</xdr:row>
      <xdr:rowOff>8255</xdr:rowOff>
    </xdr:to>
    <xdr:sp macro="" textlink="">
      <xdr:nvSpPr>
        <xdr:cNvPr id="363" name="AutoShape 77" descr="http://vap.gea.com/Images/blank.gif">
          <a:extLst>
            <a:ext uri="{FF2B5EF4-FFF2-40B4-BE49-F238E27FC236}">
              <a16:creationId xmlns:a16="http://schemas.microsoft.com/office/drawing/2014/main" id="{DF672683-D8F8-4294-B1AA-D41944210428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37077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60</xdr:row>
      <xdr:rowOff>0</xdr:rowOff>
    </xdr:from>
    <xdr:to>
      <xdr:col>5</xdr:col>
      <xdr:colOff>8255</xdr:colOff>
      <xdr:row>60</xdr:row>
      <xdr:rowOff>8255</xdr:rowOff>
    </xdr:to>
    <xdr:sp macro="" textlink="">
      <xdr:nvSpPr>
        <xdr:cNvPr id="364" name="AutoShape 245" descr="http://vap.gea.com/Images/blank.gif">
          <a:extLst>
            <a:ext uri="{FF2B5EF4-FFF2-40B4-BE49-F238E27FC236}">
              <a16:creationId xmlns:a16="http://schemas.microsoft.com/office/drawing/2014/main" id="{6E28B3D8-C354-491F-988A-9456D63293D0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67271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38</xdr:row>
      <xdr:rowOff>0</xdr:rowOff>
    </xdr:from>
    <xdr:to>
      <xdr:col>5</xdr:col>
      <xdr:colOff>8255</xdr:colOff>
      <xdr:row>38</xdr:row>
      <xdr:rowOff>8255</xdr:rowOff>
    </xdr:to>
    <xdr:sp macro="" textlink="">
      <xdr:nvSpPr>
        <xdr:cNvPr id="365" name="AutoShape 83" descr="http://vap.gea.com/Images/blank.gif">
          <a:extLst>
            <a:ext uri="{FF2B5EF4-FFF2-40B4-BE49-F238E27FC236}">
              <a16:creationId xmlns:a16="http://schemas.microsoft.com/office/drawing/2014/main" id="{994DC2D2-7672-4FAD-BD0B-4D11060802E2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116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38</xdr:row>
      <xdr:rowOff>0</xdr:rowOff>
    </xdr:from>
    <xdr:to>
      <xdr:col>5</xdr:col>
      <xdr:colOff>8255</xdr:colOff>
      <xdr:row>38</xdr:row>
      <xdr:rowOff>8255</xdr:rowOff>
    </xdr:to>
    <xdr:sp macro="" textlink="">
      <xdr:nvSpPr>
        <xdr:cNvPr id="366" name="AutoShape 77" descr="http://vap.gea.com/Images/blank.gif">
          <a:extLst>
            <a:ext uri="{FF2B5EF4-FFF2-40B4-BE49-F238E27FC236}">
              <a16:creationId xmlns:a16="http://schemas.microsoft.com/office/drawing/2014/main" id="{E5BD7636-1ADC-4D75-BC19-4D9717138C75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1166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39</xdr:row>
      <xdr:rowOff>0</xdr:rowOff>
    </xdr:from>
    <xdr:to>
      <xdr:col>5</xdr:col>
      <xdr:colOff>8255</xdr:colOff>
      <xdr:row>39</xdr:row>
      <xdr:rowOff>8255</xdr:rowOff>
    </xdr:to>
    <xdr:sp macro="" textlink="">
      <xdr:nvSpPr>
        <xdr:cNvPr id="367" name="AutoShape 83" descr="http://vap.gea.com/Images/blank.gif">
          <a:extLst>
            <a:ext uri="{FF2B5EF4-FFF2-40B4-BE49-F238E27FC236}">
              <a16:creationId xmlns:a16="http://schemas.microsoft.com/office/drawing/2014/main" id="{1854A730-7BBB-4A26-B2D0-646679201E85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354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39</xdr:row>
      <xdr:rowOff>0</xdr:rowOff>
    </xdr:from>
    <xdr:to>
      <xdr:col>5</xdr:col>
      <xdr:colOff>8255</xdr:colOff>
      <xdr:row>39</xdr:row>
      <xdr:rowOff>8255</xdr:rowOff>
    </xdr:to>
    <xdr:sp macro="" textlink="">
      <xdr:nvSpPr>
        <xdr:cNvPr id="368" name="AutoShape 77" descr="http://vap.gea.com/Images/blank.gif">
          <a:extLst>
            <a:ext uri="{FF2B5EF4-FFF2-40B4-BE49-F238E27FC236}">
              <a16:creationId xmlns:a16="http://schemas.microsoft.com/office/drawing/2014/main" id="{9675B768-77B4-4D45-B7EF-1D7FCD501971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93548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47</xdr:row>
      <xdr:rowOff>0</xdr:rowOff>
    </xdr:from>
    <xdr:to>
      <xdr:col>5</xdr:col>
      <xdr:colOff>8255</xdr:colOff>
      <xdr:row>47</xdr:row>
      <xdr:rowOff>8255</xdr:rowOff>
    </xdr:to>
    <xdr:sp macro="" textlink="">
      <xdr:nvSpPr>
        <xdr:cNvPr id="369" name="AutoShape 83" descr="http://vap.gea.com/Images/blank.gif">
          <a:extLst>
            <a:ext uri="{FF2B5EF4-FFF2-40B4-BE49-F238E27FC236}">
              <a16:creationId xmlns:a16="http://schemas.microsoft.com/office/drawing/2014/main" id="{3AA75D49-45C7-4670-9611-4E23736709B3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450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47</xdr:row>
      <xdr:rowOff>0</xdr:rowOff>
    </xdr:from>
    <xdr:to>
      <xdr:col>5</xdr:col>
      <xdr:colOff>8255</xdr:colOff>
      <xdr:row>47</xdr:row>
      <xdr:rowOff>8255</xdr:rowOff>
    </xdr:to>
    <xdr:sp macro="" textlink="">
      <xdr:nvSpPr>
        <xdr:cNvPr id="370" name="AutoShape 77" descr="http://vap.gea.com/Images/blank.gif">
          <a:extLst>
            <a:ext uri="{FF2B5EF4-FFF2-40B4-BE49-F238E27FC236}">
              <a16:creationId xmlns:a16="http://schemas.microsoft.com/office/drawing/2014/main" id="{D293AB6C-C8BF-4449-9ADB-8C160B5E04D4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450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50</xdr:row>
      <xdr:rowOff>0</xdr:rowOff>
    </xdr:from>
    <xdr:to>
      <xdr:col>5</xdr:col>
      <xdr:colOff>8255</xdr:colOff>
      <xdr:row>50</xdr:row>
      <xdr:rowOff>8255</xdr:rowOff>
    </xdr:to>
    <xdr:sp macro="" textlink="">
      <xdr:nvSpPr>
        <xdr:cNvPr id="371" name="AutoShape 83" descr="http://vap.gea.com/Images/blank.gif">
          <a:extLst>
            <a:ext uri="{FF2B5EF4-FFF2-40B4-BE49-F238E27FC236}">
              <a16:creationId xmlns:a16="http://schemas.microsoft.com/office/drawing/2014/main" id="{41FA87F5-C678-48CF-95ED-A3D43389EE2E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3355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50</xdr:row>
      <xdr:rowOff>0</xdr:rowOff>
    </xdr:from>
    <xdr:to>
      <xdr:col>5</xdr:col>
      <xdr:colOff>8255</xdr:colOff>
      <xdr:row>50</xdr:row>
      <xdr:rowOff>8255</xdr:rowOff>
    </xdr:to>
    <xdr:sp macro="" textlink="">
      <xdr:nvSpPr>
        <xdr:cNvPr id="372" name="AutoShape 77" descr="http://vap.gea.com/Images/blank.gif">
          <a:extLst>
            <a:ext uri="{FF2B5EF4-FFF2-40B4-BE49-F238E27FC236}">
              <a16:creationId xmlns:a16="http://schemas.microsoft.com/office/drawing/2014/main" id="{0648018F-7888-4ACC-A550-70DFDF218721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3355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36</xdr:row>
      <xdr:rowOff>0</xdr:rowOff>
    </xdr:from>
    <xdr:to>
      <xdr:col>5</xdr:col>
      <xdr:colOff>8255</xdr:colOff>
      <xdr:row>36</xdr:row>
      <xdr:rowOff>8255</xdr:rowOff>
    </xdr:to>
    <xdr:sp macro="" textlink="">
      <xdr:nvSpPr>
        <xdr:cNvPr id="373" name="AutoShape 92" descr="http://vap.gea.com/Images/blank.gif">
          <a:extLst>
            <a:ext uri="{FF2B5EF4-FFF2-40B4-BE49-F238E27FC236}">
              <a16:creationId xmlns:a16="http://schemas.microsoft.com/office/drawing/2014/main" id="{0EB9D6B5-FA92-4A69-98B1-BE6A99F2EB90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6404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36</xdr:row>
      <xdr:rowOff>0</xdr:rowOff>
    </xdr:from>
    <xdr:to>
      <xdr:col>5</xdr:col>
      <xdr:colOff>8255</xdr:colOff>
      <xdr:row>36</xdr:row>
      <xdr:rowOff>8255</xdr:rowOff>
    </xdr:to>
    <xdr:sp macro="" textlink="">
      <xdr:nvSpPr>
        <xdr:cNvPr id="374" name="AutoShape 83" descr="http://vap.gea.com/Images/blank.gif">
          <a:extLst>
            <a:ext uri="{FF2B5EF4-FFF2-40B4-BE49-F238E27FC236}">
              <a16:creationId xmlns:a16="http://schemas.microsoft.com/office/drawing/2014/main" id="{CC3C53A7-D38D-4BBC-A1AD-FC66CA32B1A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6404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36</xdr:row>
      <xdr:rowOff>0</xdr:rowOff>
    </xdr:from>
    <xdr:to>
      <xdr:col>5</xdr:col>
      <xdr:colOff>8255</xdr:colOff>
      <xdr:row>36</xdr:row>
      <xdr:rowOff>8255</xdr:rowOff>
    </xdr:to>
    <xdr:sp macro="" textlink="">
      <xdr:nvSpPr>
        <xdr:cNvPr id="375" name="AutoShape 77" descr="http://vap.gea.com/Images/blank.gif">
          <a:extLst>
            <a:ext uri="{FF2B5EF4-FFF2-40B4-BE49-F238E27FC236}">
              <a16:creationId xmlns:a16="http://schemas.microsoft.com/office/drawing/2014/main" id="{85EC2626-DCF6-4C3D-A534-B10CD84D1DE1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6404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37</xdr:row>
      <xdr:rowOff>0</xdr:rowOff>
    </xdr:from>
    <xdr:to>
      <xdr:col>5</xdr:col>
      <xdr:colOff>8255</xdr:colOff>
      <xdr:row>37</xdr:row>
      <xdr:rowOff>8255</xdr:rowOff>
    </xdr:to>
    <xdr:sp macro="" textlink="">
      <xdr:nvSpPr>
        <xdr:cNvPr id="376" name="AutoShape 95" descr="http://vap.gea.com/Images/blank.gif">
          <a:extLst>
            <a:ext uri="{FF2B5EF4-FFF2-40B4-BE49-F238E27FC236}">
              <a16:creationId xmlns:a16="http://schemas.microsoft.com/office/drawing/2014/main" id="{FB0A2C5D-E6A5-4D21-9854-68A09010A178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878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37</xdr:row>
      <xdr:rowOff>0</xdr:rowOff>
    </xdr:from>
    <xdr:to>
      <xdr:col>5</xdr:col>
      <xdr:colOff>8255</xdr:colOff>
      <xdr:row>37</xdr:row>
      <xdr:rowOff>8255</xdr:rowOff>
    </xdr:to>
    <xdr:sp macro="" textlink="">
      <xdr:nvSpPr>
        <xdr:cNvPr id="377" name="AutoShape 92" descr="http://vap.gea.com/Images/blank.gif">
          <a:extLst>
            <a:ext uri="{FF2B5EF4-FFF2-40B4-BE49-F238E27FC236}">
              <a16:creationId xmlns:a16="http://schemas.microsoft.com/office/drawing/2014/main" id="{821C8B56-C467-4E2C-91F5-157F56F81E8E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878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37</xdr:row>
      <xdr:rowOff>0</xdr:rowOff>
    </xdr:from>
    <xdr:to>
      <xdr:col>5</xdr:col>
      <xdr:colOff>8255</xdr:colOff>
      <xdr:row>37</xdr:row>
      <xdr:rowOff>8255</xdr:rowOff>
    </xdr:to>
    <xdr:sp macro="" textlink="">
      <xdr:nvSpPr>
        <xdr:cNvPr id="378" name="AutoShape 83" descr="http://vap.gea.com/Images/blank.gif">
          <a:extLst>
            <a:ext uri="{FF2B5EF4-FFF2-40B4-BE49-F238E27FC236}">
              <a16:creationId xmlns:a16="http://schemas.microsoft.com/office/drawing/2014/main" id="{50CCEF53-DC61-48B9-B1F5-CD9C3EF57193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878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37</xdr:row>
      <xdr:rowOff>0</xdr:rowOff>
    </xdr:from>
    <xdr:to>
      <xdr:col>5</xdr:col>
      <xdr:colOff>8255</xdr:colOff>
      <xdr:row>37</xdr:row>
      <xdr:rowOff>8255</xdr:rowOff>
    </xdr:to>
    <xdr:sp macro="" textlink="">
      <xdr:nvSpPr>
        <xdr:cNvPr id="379" name="AutoShape 77" descr="http://vap.gea.com/Images/blank.gif">
          <a:extLst>
            <a:ext uri="{FF2B5EF4-FFF2-40B4-BE49-F238E27FC236}">
              <a16:creationId xmlns:a16="http://schemas.microsoft.com/office/drawing/2014/main" id="{EE490032-1D48-4034-AA1E-BFF3AFA18F88}"/>
            </a:ext>
          </a:extLst>
        </xdr:cNvPr>
        <xdr:cNvSpPr>
          <a:spLocks noChangeAspect="1" noChangeArrowheads="1"/>
        </xdr:cNvSpPr>
      </xdr:nvSpPr>
      <xdr:spPr bwMode="auto">
        <a:xfrm>
          <a:off x="4762500" y="188785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44</xdr:row>
      <xdr:rowOff>0</xdr:rowOff>
    </xdr:from>
    <xdr:to>
      <xdr:col>5</xdr:col>
      <xdr:colOff>8255</xdr:colOff>
      <xdr:row>44</xdr:row>
      <xdr:rowOff>8255</xdr:rowOff>
    </xdr:to>
    <xdr:sp macro="" textlink="">
      <xdr:nvSpPr>
        <xdr:cNvPr id="380" name="AutoShape 95" descr="http://vap.gea.com/Images/blank.gif">
          <a:extLst>
            <a:ext uri="{FF2B5EF4-FFF2-40B4-BE49-F238E27FC236}">
              <a16:creationId xmlns:a16="http://schemas.microsoft.com/office/drawing/2014/main" id="{8E127312-3FE2-41C9-B5B0-F7B33EF3BF36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7359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44</xdr:row>
      <xdr:rowOff>0</xdr:rowOff>
    </xdr:from>
    <xdr:to>
      <xdr:col>5</xdr:col>
      <xdr:colOff>8255</xdr:colOff>
      <xdr:row>44</xdr:row>
      <xdr:rowOff>8255</xdr:rowOff>
    </xdr:to>
    <xdr:sp macro="" textlink="">
      <xdr:nvSpPr>
        <xdr:cNvPr id="381" name="AutoShape 92" descr="http://vap.gea.com/Images/blank.gif">
          <a:extLst>
            <a:ext uri="{FF2B5EF4-FFF2-40B4-BE49-F238E27FC236}">
              <a16:creationId xmlns:a16="http://schemas.microsoft.com/office/drawing/2014/main" id="{A6B873CC-7794-4970-8EA4-921DFFFAF779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7359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44</xdr:row>
      <xdr:rowOff>0</xdr:rowOff>
    </xdr:from>
    <xdr:to>
      <xdr:col>5</xdr:col>
      <xdr:colOff>8255</xdr:colOff>
      <xdr:row>44</xdr:row>
      <xdr:rowOff>8255</xdr:rowOff>
    </xdr:to>
    <xdr:sp macro="" textlink="">
      <xdr:nvSpPr>
        <xdr:cNvPr id="382" name="AutoShape 83" descr="http://vap.gea.com/Images/blank.gif">
          <a:extLst>
            <a:ext uri="{FF2B5EF4-FFF2-40B4-BE49-F238E27FC236}">
              <a16:creationId xmlns:a16="http://schemas.microsoft.com/office/drawing/2014/main" id="{623E334F-C540-4C4A-8E5C-BC1F958FD6EE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7359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44</xdr:row>
      <xdr:rowOff>0</xdr:rowOff>
    </xdr:from>
    <xdr:to>
      <xdr:col>5</xdr:col>
      <xdr:colOff>8255</xdr:colOff>
      <xdr:row>44</xdr:row>
      <xdr:rowOff>8255</xdr:rowOff>
    </xdr:to>
    <xdr:sp macro="" textlink="">
      <xdr:nvSpPr>
        <xdr:cNvPr id="383" name="AutoShape 77" descr="http://vap.gea.com/Images/blank.gif">
          <a:extLst>
            <a:ext uri="{FF2B5EF4-FFF2-40B4-BE49-F238E27FC236}">
              <a16:creationId xmlns:a16="http://schemas.microsoft.com/office/drawing/2014/main" id="{24CF6070-61A0-48C0-8C76-B165B308FBEF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7359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45</xdr:row>
      <xdr:rowOff>0</xdr:rowOff>
    </xdr:from>
    <xdr:to>
      <xdr:col>5</xdr:col>
      <xdr:colOff>8255</xdr:colOff>
      <xdr:row>45</xdr:row>
      <xdr:rowOff>8255</xdr:rowOff>
    </xdr:to>
    <xdr:sp macro="" textlink="">
      <xdr:nvSpPr>
        <xdr:cNvPr id="384" name="AutoShape 95" descr="http://vap.gea.com/Images/blank.gif">
          <a:extLst>
            <a:ext uri="{FF2B5EF4-FFF2-40B4-BE49-F238E27FC236}">
              <a16:creationId xmlns:a16="http://schemas.microsoft.com/office/drawing/2014/main" id="{6BCBE5FF-9939-44D0-A2A0-93137EDCBF76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974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45</xdr:row>
      <xdr:rowOff>0</xdr:rowOff>
    </xdr:from>
    <xdr:to>
      <xdr:col>5</xdr:col>
      <xdr:colOff>8255</xdr:colOff>
      <xdr:row>45</xdr:row>
      <xdr:rowOff>8255</xdr:rowOff>
    </xdr:to>
    <xdr:sp macro="" textlink="">
      <xdr:nvSpPr>
        <xdr:cNvPr id="385" name="AutoShape 92" descr="http://vap.gea.com/Images/blank.gif">
          <a:extLst>
            <a:ext uri="{FF2B5EF4-FFF2-40B4-BE49-F238E27FC236}">
              <a16:creationId xmlns:a16="http://schemas.microsoft.com/office/drawing/2014/main" id="{4660BFF9-7EE6-4975-93AC-FA70428BF244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974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45</xdr:row>
      <xdr:rowOff>0</xdr:rowOff>
    </xdr:from>
    <xdr:to>
      <xdr:col>5</xdr:col>
      <xdr:colOff>8255</xdr:colOff>
      <xdr:row>45</xdr:row>
      <xdr:rowOff>8255</xdr:rowOff>
    </xdr:to>
    <xdr:sp macro="" textlink="">
      <xdr:nvSpPr>
        <xdr:cNvPr id="386" name="AutoShape 83" descr="http://vap.gea.com/Images/blank.gif">
          <a:extLst>
            <a:ext uri="{FF2B5EF4-FFF2-40B4-BE49-F238E27FC236}">
              <a16:creationId xmlns:a16="http://schemas.microsoft.com/office/drawing/2014/main" id="{4D6CCDB9-8C3F-48E6-A235-2145344A952C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974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45</xdr:row>
      <xdr:rowOff>0</xdr:rowOff>
    </xdr:from>
    <xdr:to>
      <xdr:col>5</xdr:col>
      <xdr:colOff>8255</xdr:colOff>
      <xdr:row>45</xdr:row>
      <xdr:rowOff>8255</xdr:rowOff>
    </xdr:to>
    <xdr:sp macro="" textlink="">
      <xdr:nvSpPr>
        <xdr:cNvPr id="387" name="AutoShape 77" descr="http://vap.gea.com/Images/blank.gif">
          <a:extLst>
            <a:ext uri="{FF2B5EF4-FFF2-40B4-BE49-F238E27FC236}">
              <a16:creationId xmlns:a16="http://schemas.microsoft.com/office/drawing/2014/main" id="{98281C9B-5A4F-407B-BCBB-5409267EA80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0974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46</xdr:row>
      <xdr:rowOff>0</xdr:rowOff>
    </xdr:from>
    <xdr:to>
      <xdr:col>5</xdr:col>
      <xdr:colOff>8255</xdr:colOff>
      <xdr:row>46</xdr:row>
      <xdr:rowOff>8255</xdr:rowOff>
    </xdr:to>
    <xdr:sp macro="" textlink="">
      <xdr:nvSpPr>
        <xdr:cNvPr id="388" name="AutoShape 95" descr="http://vap.gea.com/Images/blank.gif">
          <a:extLst>
            <a:ext uri="{FF2B5EF4-FFF2-40B4-BE49-F238E27FC236}">
              <a16:creationId xmlns:a16="http://schemas.microsoft.com/office/drawing/2014/main" id="{437CF259-CAF6-4FF6-9F7C-E10152614E56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212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46</xdr:row>
      <xdr:rowOff>0</xdr:rowOff>
    </xdr:from>
    <xdr:to>
      <xdr:col>5</xdr:col>
      <xdr:colOff>8255</xdr:colOff>
      <xdr:row>46</xdr:row>
      <xdr:rowOff>8255</xdr:rowOff>
    </xdr:to>
    <xdr:sp macro="" textlink="">
      <xdr:nvSpPr>
        <xdr:cNvPr id="389" name="AutoShape 92" descr="http://vap.gea.com/Images/blank.gif">
          <a:extLst>
            <a:ext uri="{FF2B5EF4-FFF2-40B4-BE49-F238E27FC236}">
              <a16:creationId xmlns:a16="http://schemas.microsoft.com/office/drawing/2014/main" id="{1D74AF8E-0A89-40CD-9B4A-BD8559829672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212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46</xdr:row>
      <xdr:rowOff>0</xdr:rowOff>
    </xdr:from>
    <xdr:to>
      <xdr:col>5</xdr:col>
      <xdr:colOff>8255</xdr:colOff>
      <xdr:row>46</xdr:row>
      <xdr:rowOff>8255</xdr:rowOff>
    </xdr:to>
    <xdr:sp macro="" textlink="">
      <xdr:nvSpPr>
        <xdr:cNvPr id="390" name="AutoShape 83" descr="http://vap.gea.com/Images/blank.gif">
          <a:extLst>
            <a:ext uri="{FF2B5EF4-FFF2-40B4-BE49-F238E27FC236}">
              <a16:creationId xmlns:a16="http://schemas.microsoft.com/office/drawing/2014/main" id="{13D7F070-A08E-4F8B-9296-B6325DEBC86B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212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46</xdr:row>
      <xdr:rowOff>0</xdr:rowOff>
    </xdr:from>
    <xdr:to>
      <xdr:col>5</xdr:col>
      <xdr:colOff>8255</xdr:colOff>
      <xdr:row>46</xdr:row>
      <xdr:rowOff>8255</xdr:rowOff>
    </xdr:to>
    <xdr:sp macro="" textlink="">
      <xdr:nvSpPr>
        <xdr:cNvPr id="391" name="AutoShape 77" descr="http://vap.gea.com/Images/blank.gif">
          <a:extLst>
            <a:ext uri="{FF2B5EF4-FFF2-40B4-BE49-F238E27FC236}">
              <a16:creationId xmlns:a16="http://schemas.microsoft.com/office/drawing/2014/main" id="{C85D4B5A-635E-4558-8E0D-71DA6410F138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12121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53</xdr:row>
      <xdr:rowOff>0</xdr:rowOff>
    </xdr:from>
    <xdr:to>
      <xdr:col>5</xdr:col>
      <xdr:colOff>8255</xdr:colOff>
      <xdr:row>53</xdr:row>
      <xdr:rowOff>8255</xdr:rowOff>
    </xdr:to>
    <xdr:sp macro="" textlink="">
      <xdr:nvSpPr>
        <xdr:cNvPr id="404" name="AutoShape 95" descr="http://vap.gea.com/Images/blank.gif">
          <a:extLst>
            <a:ext uri="{FF2B5EF4-FFF2-40B4-BE49-F238E27FC236}">
              <a16:creationId xmlns:a16="http://schemas.microsoft.com/office/drawing/2014/main" id="{0EEFD125-B4D7-4D20-9105-F9868451D705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46221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53</xdr:row>
      <xdr:rowOff>0</xdr:rowOff>
    </xdr:from>
    <xdr:to>
      <xdr:col>5</xdr:col>
      <xdr:colOff>8255</xdr:colOff>
      <xdr:row>53</xdr:row>
      <xdr:rowOff>8255</xdr:rowOff>
    </xdr:to>
    <xdr:sp macro="" textlink="">
      <xdr:nvSpPr>
        <xdr:cNvPr id="405" name="AutoShape 92" descr="http://vap.gea.com/Images/blank.gif">
          <a:extLst>
            <a:ext uri="{FF2B5EF4-FFF2-40B4-BE49-F238E27FC236}">
              <a16:creationId xmlns:a16="http://schemas.microsoft.com/office/drawing/2014/main" id="{0F012AE4-903B-4950-99DB-FA4833E727F4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46221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53</xdr:row>
      <xdr:rowOff>0</xdr:rowOff>
    </xdr:from>
    <xdr:to>
      <xdr:col>5</xdr:col>
      <xdr:colOff>8255</xdr:colOff>
      <xdr:row>53</xdr:row>
      <xdr:rowOff>8255</xdr:rowOff>
    </xdr:to>
    <xdr:sp macro="" textlink="">
      <xdr:nvSpPr>
        <xdr:cNvPr id="406" name="AutoShape 83" descr="http://vap.gea.com/Images/blank.gif">
          <a:extLst>
            <a:ext uri="{FF2B5EF4-FFF2-40B4-BE49-F238E27FC236}">
              <a16:creationId xmlns:a16="http://schemas.microsoft.com/office/drawing/2014/main" id="{8909C8CF-B694-4A0D-B3A2-D505029D7BCE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46221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53</xdr:row>
      <xdr:rowOff>0</xdr:rowOff>
    </xdr:from>
    <xdr:to>
      <xdr:col>5</xdr:col>
      <xdr:colOff>8255</xdr:colOff>
      <xdr:row>53</xdr:row>
      <xdr:rowOff>8255</xdr:rowOff>
    </xdr:to>
    <xdr:sp macro="" textlink="">
      <xdr:nvSpPr>
        <xdr:cNvPr id="407" name="AutoShape 77" descr="http://vap.gea.com/Images/blank.gif">
          <a:extLst>
            <a:ext uri="{FF2B5EF4-FFF2-40B4-BE49-F238E27FC236}">
              <a16:creationId xmlns:a16="http://schemas.microsoft.com/office/drawing/2014/main" id="{8036D6CF-76F4-4273-9593-B4D17F4446C9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46221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54</xdr:row>
      <xdr:rowOff>0</xdr:rowOff>
    </xdr:from>
    <xdr:to>
      <xdr:col>5</xdr:col>
      <xdr:colOff>8255</xdr:colOff>
      <xdr:row>54</xdr:row>
      <xdr:rowOff>8255</xdr:rowOff>
    </xdr:to>
    <xdr:sp macro="" textlink="">
      <xdr:nvSpPr>
        <xdr:cNvPr id="408" name="AutoShape 95" descr="http://vap.gea.com/Images/blank.gif">
          <a:extLst>
            <a:ext uri="{FF2B5EF4-FFF2-40B4-BE49-F238E27FC236}">
              <a16:creationId xmlns:a16="http://schemas.microsoft.com/office/drawing/2014/main" id="{E6AF2F35-6DAC-468E-8465-4005F203E8E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4860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54</xdr:row>
      <xdr:rowOff>0</xdr:rowOff>
    </xdr:from>
    <xdr:to>
      <xdr:col>5</xdr:col>
      <xdr:colOff>8255</xdr:colOff>
      <xdr:row>54</xdr:row>
      <xdr:rowOff>8255</xdr:rowOff>
    </xdr:to>
    <xdr:sp macro="" textlink="">
      <xdr:nvSpPr>
        <xdr:cNvPr id="409" name="AutoShape 92" descr="http://vap.gea.com/Images/blank.gif">
          <a:extLst>
            <a:ext uri="{FF2B5EF4-FFF2-40B4-BE49-F238E27FC236}">
              <a16:creationId xmlns:a16="http://schemas.microsoft.com/office/drawing/2014/main" id="{5C0CADA0-DB13-49E1-9394-19D5F96FA863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4860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54</xdr:row>
      <xdr:rowOff>0</xdr:rowOff>
    </xdr:from>
    <xdr:to>
      <xdr:col>5</xdr:col>
      <xdr:colOff>8255</xdr:colOff>
      <xdr:row>54</xdr:row>
      <xdr:rowOff>8255</xdr:rowOff>
    </xdr:to>
    <xdr:sp macro="" textlink="">
      <xdr:nvSpPr>
        <xdr:cNvPr id="410" name="AutoShape 83" descr="http://vap.gea.com/Images/blank.gif">
          <a:extLst>
            <a:ext uri="{FF2B5EF4-FFF2-40B4-BE49-F238E27FC236}">
              <a16:creationId xmlns:a16="http://schemas.microsoft.com/office/drawing/2014/main" id="{3FA1B2BD-7723-4A7B-AB18-CD94E4B70A81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4860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54</xdr:row>
      <xdr:rowOff>0</xdr:rowOff>
    </xdr:from>
    <xdr:to>
      <xdr:col>5</xdr:col>
      <xdr:colOff>8255</xdr:colOff>
      <xdr:row>54</xdr:row>
      <xdr:rowOff>8255</xdr:rowOff>
    </xdr:to>
    <xdr:sp macro="" textlink="">
      <xdr:nvSpPr>
        <xdr:cNvPr id="411" name="AutoShape 77" descr="http://vap.gea.com/Images/blank.gif">
          <a:extLst>
            <a:ext uri="{FF2B5EF4-FFF2-40B4-BE49-F238E27FC236}">
              <a16:creationId xmlns:a16="http://schemas.microsoft.com/office/drawing/2014/main" id="{EE4233D8-24E8-4B9C-BAF5-BBC3247D2125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48602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55</xdr:row>
      <xdr:rowOff>0</xdr:rowOff>
    </xdr:from>
    <xdr:to>
      <xdr:col>5</xdr:col>
      <xdr:colOff>8255</xdr:colOff>
      <xdr:row>55</xdr:row>
      <xdr:rowOff>8255</xdr:rowOff>
    </xdr:to>
    <xdr:sp macro="" textlink="">
      <xdr:nvSpPr>
        <xdr:cNvPr id="412" name="AutoShape 95" descr="http://vap.gea.com/Images/blank.gif">
          <a:extLst>
            <a:ext uri="{FF2B5EF4-FFF2-40B4-BE49-F238E27FC236}">
              <a16:creationId xmlns:a16="http://schemas.microsoft.com/office/drawing/2014/main" id="{A06570FE-FDC9-471E-B488-EC5610898010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51936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55</xdr:row>
      <xdr:rowOff>0</xdr:rowOff>
    </xdr:from>
    <xdr:to>
      <xdr:col>5</xdr:col>
      <xdr:colOff>8255</xdr:colOff>
      <xdr:row>55</xdr:row>
      <xdr:rowOff>8255</xdr:rowOff>
    </xdr:to>
    <xdr:sp macro="" textlink="">
      <xdr:nvSpPr>
        <xdr:cNvPr id="413" name="AutoShape 92" descr="http://vap.gea.com/Images/blank.gif">
          <a:extLst>
            <a:ext uri="{FF2B5EF4-FFF2-40B4-BE49-F238E27FC236}">
              <a16:creationId xmlns:a16="http://schemas.microsoft.com/office/drawing/2014/main" id="{2E909CFE-B2C3-4350-83E4-2FAB6E464374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51936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55</xdr:row>
      <xdr:rowOff>0</xdr:rowOff>
    </xdr:from>
    <xdr:to>
      <xdr:col>5</xdr:col>
      <xdr:colOff>8255</xdr:colOff>
      <xdr:row>55</xdr:row>
      <xdr:rowOff>8255</xdr:rowOff>
    </xdr:to>
    <xdr:sp macro="" textlink="">
      <xdr:nvSpPr>
        <xdr:cNvPr id="414" name="AutoShape 83" descr="http://vap.gea.com/Images/blank.gif">
          <a:extLst>
            <a:ext uri="{FF2B5EF4-FFF2-40B4-BE49-F238E27FC236}">
              <a16:creationId xmlns:a16="http://schemas.microsoft.com/office/drawing/2014/main" id="{55CDF6B9-EE1E-4119-B270-806F0EAAEA24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51936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55</xdr:row>
      <xdr:rowOff>0</xdr:rowOff>
    </xdr:from>
    <xdr:to>
      <xdr:col>5</xdr:col>
      <xdr:colOff>8255</xdr:colOff>
      <xdr:row>55</xdr:row>
      <xdr:rowOff>8255</xdr:rowOff>
    </xdr:to>
    <xdr:sp macro="" textlink="">
      <xdr:nvSpPr>
        <xdr:cNvPr id="415" name="AutoShape 77" descr="http://vap.gea.com/Images/blank.gif">
          <a:extLst>
            <a:ext uri="{FF2B5EF4-FFF2-40B4-BE49-F238E27FC236}">
              <a16:creationId xmlns:a16="http://schemas.microsoft.com/office/drawing/2014/main" id="{2EF569D4-CFF2-4328-AC32-AD3CBC7DCB7E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51936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56</xdr:row>
      <xdr:rowOff>0</xdr:rowOff>
    </xdr:from>
    <xdr:to>
      <xdr:col>5</xdr:col>
      <xdr:colOff>8255</xdr:colOff>
      <xdr:row>56</xdr:row>
      <xdr:rowOff>8255</xdr:rowOff>
    </xdr:to>
    <xdr:sp macro="" textlink="">
      <xdr:nvSpPr>
        <xdr:cNvPr id="416" name="AutoShape 95" descr="http://vap.gea.com/Images/blank.gif">
          <a:extLst>
            <a:ext uri="{FF2B5EF4-FFF2-40B4-BE49-F238E27FC236}">
              <a16:creationId xmlns:a16="http://schemas.microsoft.com/office/drawing/2014/main" id="{D4CAC234-3C83-4B0E-AB6B-C691D4233C61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5546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56</xdr:row>
      <xdr:rowOff>0</xdr:rowOff>
    </xdr:from>
    <xdr:to>
      <xdr:col>5</xdr:col>
      <xdr:colOff>8255</xdr:colOff>
      <xdr:row>56</xdr:row>
      <xdr:rowOff>8255</xdr:rowOff>
    </xdr:to>
    <xdr:sp macro="" textlink="">
      <xdr:nvSpPr>
        <xdr:cNvPr id="417" name="AutoShape 92" descr="http://vap.gea.com/Images/blank.gif">
          <a:extLst>
            <a:ext uri="{FF2B5EF4-FFF2-40B4-BE49-F238E27FC236}">
              <a16:creationId xmlns:a16="http://schemas.microsoft.com/office/drawing/2014/main" id="{D83D0F46-6C4C-4E3D-B417-4A49A27C7353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5546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56</xdr:row>
      <xdr:rowOff>0</xdr:rowOff>
    </xdr:from>
    <xdr:to>
      <xdr:col>5</xdr:col>
      <xdr:colOff>8255</xdr:colOff>
      <xdr:row>56</xdr:row>
      <xdr:rowOff>8255</xdr:rowOff>
    </xdr:to>
    <xdr:sp macro="" textlink="">
      <xdr:nvSpPr>
        <xdr:cNvPr id="418" name="AutoShape 83" descr="http://vap.gea.com/Images/blank.gif">
          <a:extLst>
            <a:ext uri="{FF2B5EF4-FFF2-40B4-BE49-F238E27FC236}">
              <a16:creationId xmlns:a16="http://schemas.microsoft.com/office/drawing/2014/main" id="{317946F0-2C12-494D-B503-F8CB4A6B2FF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5546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56</xdr:row>
      <xdr:rowOff>0</xdr:rowOff>
    </xdr:from>
    <xdr:to>
      <xdr:col>5</xdr:col>
      <xdr:colOff>8255</xdr:colOff>
      <xdr:row>56</xdr:row>
      <xdr:rowOff>8255</xdr:rowOff>
    </xdr:to>
    <xdr:sp macro="" textlink="">
      <xdr:nvSpPr>
        <xdr:cNvPr id="419" name="AutoShape 77" descr="http://vap.gea.com/Images/blank.gif">
          <a:extLst>
            <a:ext uri="{FF2B5EF4-FFF2-40B4-BE49-F238E27FC236}">
              <a16:creationId xmlns:a16="http://schemas.microsoft.com/office/drawing/2014/main" id="{7539BE52-4E9A-469C-9643-D053DBA99012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55460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57</xdr:row>
      <xdr:rowOff>0</xdr:rowOff>
    </xdr:from>
    <xdr:to>
      <xdr:col>5</xdr:col>
      <xdr:colOff>8255</xdr:colOff>
      <xdr:row>57</xdr:row>
      <xdr:rowOff>8255</xdr:rowOff>
    </xdr:to>
    <xdr:sp macro="" textlink="">
      <xdr:nvSpPr>
        <xdr:cNvPr id="420" name="AutoShape 95" descr="http://vap.gea.com/Images/blank.gif">
          <a:extLst>
            <a:ext uri="{FF2B5EF4-FFF2-40B4-BE49-F238E27FC236}">
              <a16:creationId xmlns:a16="http://schemas.microsoft.com/office/drawing/2014/main" id="{1E1BB4D8-0D84-4834-BE93-17A378FEDD2F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58984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57</xdr:row>
      <xdr:rowOff>0</xdr:rowOff>
    </xdr:from>
    <xdr:to>
      <xdr:col>5</xdr:col>
      <xdr:colOff>8255</xdr:colOff>
      <xdr:row>57</xdr:row>
      <xdr:rowOff>8255</xdr:rowOff>
    </xdr:to>
    <xdr:sp macro="" textlink="">
      <xdr:nvSpPr>
        <xdr:cNvPr id="421" name="AutoShape 92" descr="http://vap.gea.com/Images/blank.gif">
          <a:extLst>
            <a:ext uri="{FF2B5EF4-FFF2-40B4-BE49-F238E27FC236}">
              <a16:creationId xmlns:a16="http://schemas.microsoft.com/office/drawing/2014/main" id="{5FB6EEC1-148C-4E65-9B56-D44CB45E854D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58984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57</xdr:row>
      <xdr:rowOff>0</xdr:rowOff>
    </xdr:from>
    <xdr:to>
      <xdr:col>5</xdr:col>
      <xdr:colOff>8255</xdr:colOff>
      <xdr:row>57</xdr:row>
      <xdr:rowOff>8255</xdr:rowOff>
    </xdr:to>
    <xdr:sp macro="" textlink="">
      <xdr:nvSpPr>
        <xdr:cNvPr id="422" name="AutoShape 83" descr="http://vap.gea.com/Images/blank.gif">
          <a:extLst>
            <a:ext uri="{FF2B5EF4-FFF2-40B4-BE49-F238E27FC236}">
              <a16:creationId xmlns:a16="http://schemas.microsoft.com/office/drawing/2014/main" id="{0D8B5AEE-7D9B-485A-BD23-12FA5D900FEB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58984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57</xdr:row>
      <xdr:rowOff>0</xdr:rowOff>
    </xdr:from>
    <xdr:to>
      <xdr:col>5</xdr:col>
      <xdr:colOff>8255</xdr:colOff>
      <xdr:row>57</xdr:row>
      <xdr:rowOff>8255</xdr:rowOff>
    </xdr:to>
    <xdr:sp macro="" textlink="">
      <xdr:nvSpPr>
        <xdr:cNvPr id="423" name="AutoShape 77" descr="http://vap.gea.com/Images/blank.gif">
          <a:extLst>
            <a:ext uri="{FF2B5EF4-FFF2-40B4-BE49-F238E27FC236}">
              <a16:creationId xmlns:a16="http://schemas.microsoft.com/office/drawing/2014/main" id="{D999D29F-817B-46B7-9D4F-89A8EE1A5A25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58984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58</xdr:row>
      <xdr:rowOff>0</xdr:rowOff>
    </xdr:from>
    <xdr:to>
      <xdr:col>5</xdr:col>
      <xdr:colOff>8255</xdr:colOff>
      <xdr:row>58</xdr:row>
      <xdr:rowOff>8255</xdr:rowOff>
    </xdr:to>
    <xdr:sp macro="" textlink="">
      <xdr:nvSpPr>
        <xdr:cNvPr id="424" name="AutoShape 95" descr="http://vap.gea.com/Images/blank.gif">
          <a:extLst>
            <a:ext uri="{FF2B5EF4-FFF2-40B4-BE49-F238E27FC236}">
              <a16:creationId xmlns:a16="http://schemas.microsoft.com/office/drawing/2014/main" id="{28A366F6-EDD3-4955-AD57-1F938DE54F38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62509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58</xdr:row>
      <xdr:rowOff>0</xdr:rowOff>
    </xdr:from>
    <xdr:to>
      <xdr:col>5</xdr:col>
      <xdr:colOff>8255</xdr:colOff>
      <xdr:row>58</xdr:row>
      <xdr:rowOff>8255</xdr:rowOff>
    </xdr:to>
    <xdr:sp macro="" textlink="">
      <xdr:nvSpPr>
        <xdr:cNvPr id="425" name="AutoShape 92" descr="http://vap.gea.com/Images/blank.gif">
          <a:extLst>
            <a:ext uri="{FF2B5EF4-FFF2-40B4-BE49-F238E27FC236}">
              <a16:creationId xmlns:a16="http://schemas.microsoft.com/office/drawing/2014/main" id="{87028CFB-909C-4BCA-9DF9-828A6A042E3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62509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58</xdr:row>
      <xdr:rowOff>0</xdr:rowOff>
    </xdr:from>
    <xdr:to>
      <xdr:col>5</xdr:col>
      <xdr:colOff>8255</xdr:colOff>
      <xdr:row>58</xdr:row>
      <xdr:rowOff>8255</xdr:rowOff>
    </xdr:to>
    <xdr:sp macro="" textlink="">
      <xdr:nvSpPr>
        <xdr:cNvPr id="426" name="AutoShape 83" descr="http://vap.gea.com/Images/blank.gif">
          <a:extLst>
            <a:ext uri="{FF2B5EF4-FFF2-40B4-BE49-F238E27FC236}">
              <a16:creationId xmlns:a16="http://schemas.microsoft.com/office/drawing/2014/main" id="{903CF348-8D1F-4CF8-9C6D-A14F4CA70CC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62509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58</xdr:row>
      <xdr:rowOff>0</xdr:rowOff>
    </xdr:from>
    <xdr:to>
      <xdr:col>5</xdr:col>
      <xdr:colOff>8255</xdr:colOff>
      <xdr:row>58</xdr:row>
      <xdr:rowOff>8255</xdr:rowOff>
    </xdr:to>
    <xdr:sp macro="" textlink="">
      <xdr:nvSpPr>
        <xdr:cNvPr id="427" name="AutoShape 77" descr="http://vap.gea.com/Images/blank.gif">
          <a:extLst>
            <a:ext uri="{FF2B5EF4-FFF2-40B4-BE49-F238E27FC236}">
              <a16:creationId xmlns:a16="http://schemas.microsoft.com/office/drawing/2014/main" id="{7123348D-93C9-4384-A72E-4E5C35692265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62509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59</xdr:row>
      <xdr:rowOff>0</xdr:rowOff>
    </xdr:from>
    <xdr:to>
      <xdr:col>5</xdr:col>
      <xdr:colOff>8255</xdr:colOff>
      <xdr:row>59</xdr:row>
      <xdr:rowOff>8255</xdr:rowOff>
    </xdr:to>
    <xdr:sp macro="" textlink="">
      <xdr:nvSpPr>
        <xdr:cNvPr id="428" name="AutoShape 95" descr="http://vap.gea.com/Images/blank.gif">
          <a:extLst>
            <a:ext uri="{FF2B5EF4-FFF2-40B4-BE49-F238E27FC236}">
              <a16:creationId xmlns:a16="http://schemas.microsoft.com/office/drawing/2014/main" id="{EB534287-0E7E-45D7-AF4E-8F84B47421F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64890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59</xdr:row>
      <xdr:rowOff>0</xdr:rowOff>
    </xdr:from>
    <xdr:to>
      <xdr:col>5</xdr:col>
      <xdr:colOff>8255</xdr:colOff>
      <xdr:row>59</xdr:row>
      <xdr:rowOff>8255</xdr:rowOff>
    </xdr:to>
    <xdr:sp macro="" textlink="">
      <xdr:nvSpPr>
        <xdr:cNvPr id="429" name="AutoShape 92" descr="http://vap.gea.com/Images/blank.gif">
          <a:extLst>
            <a:ext uri="{FF2B5EF4-FFF2-40B4-BE49-F238E27FC236}">
              <a16:creationId xmlns:a16="http://schemas.microsoft.com/office/drawing/2014/main" id="{A1DD6734-3D8B-40D0-9B5E-BFCAA44B2B58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64890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59</xdr:row>
      <xdr:rowOff>0</xdr:rowOff>
    </xdr:from>
    <xdr:to>
      <xdr:col>5</xdr:col>
      <xdr:colOff>8255</xdr:colOff>
      <xdr:row>59</xdr:row>
      <xdr:rowOff>8255</xdr:rowOff>
    </xdr:to>
    <xdr:sp macro="" textlink="">
      <xdr:nvSpPr>
        <xdr:cNvPr id="430" name="AutoShape 83" descr="http://vap.gea.com/Images/blank.gif">
          <a:extLst>
            <a:ext uri="{FF2B5EF4-FFF2-40B4-BE49-F238E27FC236}">
              <a16:creationId xmlns:a16="http://schemas.microsoft.com/office/drawing/2014/main" id="{5A169B0D-62B0-4D13-AA7C-7E6DB4C60D9D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64890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59</xdr:row>
      <xdr:rowOff>0</xdr:rowOff>
    </xdr:from>
    <xdr:to>
      <xdr:col>5</xdr:col>
      <xdr:colOff>8255</xdr:colOff>
      <xdr:row>59</xdr:row>
      <xdr:rowOff>8255</xdr:rowOff>
    </xdr:to>
    <xdr:sp macro="" textlink="">
      <xdr:nvSpPr>
        <xdr:cNvPr id="431" name="AutoShape 77" descr="http://vap.gea.com/Images/blank.gif">
          <a:extLst>
            <a:ext uri="{FF2B5EF4-FFF2-40B4-BE49-F238E27FC236}">
              <a16:creationId xmlns:a16="http://schemas.microsoft.com/office/drawing/2014/main" id="{7F745263-DCD5-49DD-A5B5-E8AEC9613421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64890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50</xdr:row>
      <xdr:rowOff>0</xdr:rowOff>
    </xdr:from>
    <xdr:to>
      <xdr:col>5</xdr:col>
      <xdr:colOff>8255</xdr:colOff>
      <xdr:row>50</xdr:row>
      <xdr:rowOff>8255</xdr:rowOff>
    </xdr:to>
    <xdr:sp macro="" textlink="">
      <xdr:nvSpPr>
        <xdr:cNvPr id="432" name="AutoShape 128" descr="http://vap.gea.com/Images/blank.gif">
          <a:extLst>
            <a:ext uri="{FF2B5EF4-FFF2-40B4-BE49-F238E27FC236}">
              <a16:creationId xmlns:a16="http://schemas.microsoft.com/office/drawing/2014/main" id="{504F349F-E733-4944-AFEB-524C3CA01229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3355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50</xdr:row>
      <xdr:rowOff>0</xdr:rowOff>
    </xdr:from>
    <xdr:to>
      <xdr:col>5</xdr:col>
      <xdr:colOff>8255</xdr:colOff>
      <xdr:row>50</xdr:row>
      <xdr:rowOff>8255</xdr:rowOff>
    </xdr:to>
    <xdr:sp macro="" textlink="">
      <xdr:nvSpPr>
        <xdr:cNvPr id="433" name="AutoShape 83" descr="http://vap.gea.com/Images/blank.gif">
          <a:extLst>
            <a:ext uri="{FF2B5EF4-FFF2-40B4-BE49-F238E27FC236}">
              <a16:creationId xmlns:a16="http://schemas.microsoft.com/office/drawing/2014/main" id="{581F6E43-4692-4CD0-BBC9-27200449B8FE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3355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50</xdr:row>
      <xdr:rowOff>0</xdr:rowOff>
    </xdr:from>
    <xdr:to>
      <xdr:col>5</xdr:col>
      <xdr:colOff>8255</xdr:colOff>
      <xdr:row>50</xdr:row>
      <xdr:rowOff>8255</xdr:rowOff>
    </xdr:to>
    <xdr:sp macro="" textlink="">
      <xdr:nvSpPr>
        <xdr:cNvPr id="434" name="AutoShape 77" descr="http://vap.gea.com/Images/blank.gif">
          <a:extLst>
            <a:ext uri="{FF2B5EF4-FFF2-40B4-BE49-F238E27FC236}">
              <a16:creationId xmlns:a16="http://schemas.microsoft.com/office/drawing/2014/main" id="{E53258D8-41BA-4642-8E4F-B9CF062A049C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335530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51</xdr:row>
      <xdr:rowOff>0</xdr:rowOff>
    </xdr:from>
    <xdr:to>
      <xdr:col>5</xdr:col>
      <xdr:colOff>8255</xdr:colOff>
      <xdr:row>51</xdr:row>
      <xdr:rowOff>8255</xdr:rowOff>
    </xdr:to>
    <xdr:sp macro="" textlink="">
      <xdr:nvSpPr>
        <xdr:cNvPr id="435" name="AutoShape 128" descr="http://vap.gea.com/Images/blank.gif">
          <a:extLst>
            <a:ext uri="{FF2B5EF4-FFF2-40B4-BE49-F238E27FC236}">
              <a16:creationId xmlns:a16="http://schemas.microsoft.com/office/drawing/2014/main" id="{716A659C-60B8-46C1-8A06-B9C1413F1220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37077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51</xdr:row>
      <xdr:rowOff>0</xdr:rowOff>
    </xdr:from>
    <xdr:to>
      <xdr:col>5</xdr:col>
      <xdr:colOff>8255</xdr:colOff>
      <xdr:row>51</xdr:row>
      <xdr:rowOff>8255</xdr:rowOff>
    </xdr:to>
    <xdr:sp macro="" textlink="">
      <xdr:nvSpPr>
        <xdr:cNvPr id="436" name="AutoShape 83" descr="http://vap.gea.com/Images/blank.gif">
          <a:extLst>
            <a:ext uri="{FF2B5EF4-FFF2-40B4-BE49-F238E27FC236}">
              <a16:creationId xmlns:a16="http://schemas.microsoft.com/office/drawing/2014/main" id="{7E560EE8-A35A-428E-810D-979C92DA51D5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37077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51</xdr:row>
      <xdr:rowOff>0</xdr:rowOff>
    </xdr:from>
    <xdr:to>
      <xdr:col>5</xdr:col>
      <xdr:colOff>8255</xdr:colOff>
      <xdr:row>51</xdr:row>
      <xdr:rowOff>8255</xdr:rowOff>
    </xdr:to>
    <xdr:sp macro="" textlink="">
      <xdr:nvSpPr>
        <xdr:cNvPr id="437" name="AutoShape 77" descr="http://vap.gea.com/Images/blank.gif">
          <a:extLst>
            <a:ext uri="{FF2B5EF4-FFF2-40B4-BE49-F238E27FC236}">
              <a16:creationId xmlns:a16="http://schemas.microsoft.com/office/drawing/2014/main" id="{C10B210E-FFBE-4B5C-8BBC-F202DB31B82D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370772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52</xdr:row>
      <xdr:rowOff>0</xdr:rowOff>
    </xdr:from>
    <xdr:to>
      <xdr:col>5</xdr:col>
      <xdr:colOff>8255</xdr:colOff>
      <xdr:row>52</xdr:row>
      <xdr:rowOff>8255</xdr:rowOff>
    </xdr:to>
    <xdr:sp macro="" textlink="">
      <xdr:nvSpPr>
        <xdr:cNvPr id="444" name="AutoShape 128" descr="http://vap.gea.com/Images/blank.gif">
          <a:extLst>
            <a:ext uri="{FF2B5EF4-FFF2-40B4-BE49-F238E27FC236}">
              <a16:creationId xmlns:a16="http://schemas.microsoft.com/office/drawing/2014/main" id="{B662C7BF-C779-40AD-ADAB-058E89B13D87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42982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52</xdr:row>
      <xdr:rowOff>0</xdr:rowOff>
    </xdr:from>
    <xdr:to>
      <xdr:col>5</xdr:col>
      <xdr:colOff>8255</xdr:colOff>
      <xdr:row>52</xdr:row>
      <xdr:rowOff>8255</xdr:rowOff>
    </xdr:to>
    <xdr:sp macro="" textlink="">
      <xdr:nvSpPr>
        <xdr:cNvPr id="445" name="AutoShape 83" descr="http://vap.gea.com/Images/blank.gif">
          <a:extLst>
            <a:ext uri="{FF2B5EF4-FFF2-40B4-BE49-F238E27FC236}">
              <a16:creationId xmlns:a16="http://schemas.microsoft.com/office/drawing/2014/main" id="{CD5B1D64-57A9-4346-B7CD-752CB4941086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42982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52</xdr:row>
      <xdr:rowOff>0</xdr:rowOff>
    </xdr:from>
    <xdr:to>
      <xdr:col>5</xdr:col>
      <xdr:colOff>8255</xdr:colOff>
      <xdr:row>52</xdr:row>
      <xdr:rowOff>8255</xdr:rowOff>
    </xdr:to>
    <xdr:sp macro="" textlink="">
      <xdr:nvSpPr>
        <xdr:cNvPr id="446" name="AutoShape 77" descr="http://vap.gea.com/Images/blank.gif">
          <a:extLst>
            <a:ext uri="{FF2B5EF4-FFF2-40B4-BE49-F238E27FC236}">
              <a16:creationId xmlns:a16="http://schemas.microsoft.com/office/drawing/2014/main" id="{B5426788-9C18-4371-A029-4E5DCB40A289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42982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60</xdr:row>
      <xdr:rowOff>0</xdr:rowOff>
    </xdr:from>
    <xdr:to>
      <xdr:col>5</xdr:col>
      <xdr:colOff>8255</xdr:colOff>
      <xdr:row>60</xdr:row>
      <xdr:rowOff>8255</xdr:rowOff>
    </xdr:to>
    <xdr:sp macro="" textlink="">
      <xdr:nvSpPr>
        <xdr:cNvPr id="447" name="AutoShape 158" descr="http://vap.gea.com/Images/blank.gif">
          <a:extLst>
            <a:ext uri="{FF2B5EF4-FFF2-40B4-BE49-F238E27FC236}">
              <a16:creationId xmlns:a16="http://schemas.microsoft.com/office/drawing/2014/main" id="{A5559623-983C-47D7-8D86-2D074B86B554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67271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60</xdr:row>
      <xdr:rowOff>0</xdr:rowOff>
    </xdr:from>
    <xdr:to>
      <xdr:col>5</xdr:col>
      <xdr:colOff>8255</xdr:colOff>
      <xdr:row>60</xdr:row>
      <xdr:rowOff>8255</xdr:rowOff>
    </xdr:to>
    <xdr:sp macro="" textlink="">
      <xdr:nvSpPr>
        <xdr:cNvPr id="448" name="AutoShape 95" descr="http://vap.gea.com/Images/blank.gif">
          <a:extLst>
            <a:ext uri="{FF2B5EF4-FFF2-40B4-BE49-F238E27FC236}">
              <a16:creationId xmlns:a16="http://schemas.microsoft.com/office/drawing/2014/main" id="{42094666-59D5-497C-8A59-C40F3F1F47F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67271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60</xdr:row>
      <xdr:rowOff>0</xdr:rowOff>
    </xdr:from>
    <xdr:to>
      <xdr:col>5</xdr:col>
      <xdr:colOff>8255</xdr:colOff>
      <xdr:row>60</xdr:row>
      <xdr:rowOff>8255</xdr:rowOff>
    </xdr:to>
    <xdr:sp macro="" textlink="">
      <xdr:nvSpPr>
        <xdr:cNvPr id="449" name="AutoShape 92" descr="http://vap.gea.com/Images/blank.gif">
          <a:extLst>
            <a:ext uri="{FF2B5EF4-FFF2-40B4-BE49-F238E27FC236}">
              <a16:creationId xmlns:a16="http://schemas.microsoft.com/office/drawing/2014/main" id="{C6C930F8-8E5A-44B4-B36A-5FFA55C2F4BC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67271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60</xdr:row>
      <xdr:rowOff>0</xdr:rowOff>
    </xdr:from>
    <xdr:to>
      <xdr:col>5</xdr:col>
      <xdr:colOff>8255</xdr:colOff>
      <xdr:row>60</xdr:row>
      <xdr:rowOff>8255</xdr:rowOff>
    </xdr:to>
    <xdr:sp macro="" textlink="">
      <xdr:nvSpPr>
        <xdr:cNvPr id="450" name="AutoShape 83" descr="http://vap.gea.com/Images/blank.gif">
          <a:extLst>
            <a:ext uri="{FF2B5EF4-FFF2-40B4-BE49-F238E27FC236}">
              <a16:creationId xmlns:a16="http://schemas.microsoft.com/office/drawing/2014/main" id="{397732A2-29AA-487B-BCEB-AB4B00AA3C29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67271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60</xdr:row>
      <xdr:rowOff>0</xdr:rowOff>
    </xdr:from>
    <xdr:to>
      <xdr:col>5</xdr:col>
      <xdr:colOff>8255</xdr:colOff>
      <xdr:row>60</xdr:row>
      <xdr:rowOff>8255</xdr:rowOff>
    </xdr:to>
    <xdr:sp macro="" textlink="">
      <xdr:nvSpPr>
        <xdr:cNvPr id="451" name="AutoShape 77" descr="http://vap.gea.com/Images/blank.gif">
          <a:extLst>
            <a:ext uri="{FF2B5EF4-FFF2-40B4-BE49-F238E27FC236}">
              <a16:creationId xmlns:a16="http://schemas.microsoft.com/office/drawing/2014/main" id="{BD5E771B-E78F-4F73-A553-7C14F9BF6A39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67271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61</xdr:row>
      <xdr:rowOff>0</xdr:rowOff>
    </xdr:from>
    <xdr:to>
      <xdr:col>5</xdr:col>
      <xdr:colOff>8255</xdr:colOff>
      <xdr:row>61</xdr:row>
      <xdr:rowOff>8255</xdr:rowOff>
    </xdr:to>
    <xdr:sp macro="" textlink="">
      <xdr:nvSpPr>
        <xdr:cNvPr id="452" name="AutoShape 158" descr="http://vap.gea.com/Images/blank.gif">
          <a:extLst>
            <a:ext uri="{FF2B5EF4-FFF2-40B4-BE49-F238E27FC236}">
              <a16:creationId xmlns:a16="http://schemas.microsoft.com/office/drawing/2014/main" id="{B927BEC7-AB43-42B4-9CA4-57D53315150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70795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61</xdr:row>
      <xdr:rowOff>0</xdr:rowOff>
    </xdr:from>
    <xdr:to>
      <xdr:col>5</xdr:col>
      <xdr:colOff>8255</xdr:colOff>
      <xdr:row>61</xdr:row>
      <xdr:rowOff>8255</xdr:rowOff>
    </xdr:to>
    <xdr:sp macro="" textlink="">
      <xdr:nvSpPr>
        <xdr:cNvPr id="453" name="AutoShape 95" descr="http://vap.gea.com/Images/blank.gif">
          <a:extLst>
            <a:ext uri="{FF2B5EF4-FFF2-40B4-BE49-F238E27FC236}">
              <a16:creationId xmlns:a16="http://schemas.microsoft.com/office/drawing/2014/main" id="{78CD5F3D-40B1-4CCF-A42A-EDFCB4EC5EFF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70795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61</xdr:row>
      <xdr:rowOff>0</xdr:rowOff>
    </xdr:from>
    <xdr:to>
      <xdr:col>5</xdr:col>
      <xdr:colOff>8255</xdr:colOff>
      <xdr:row>61</xdr:row>
      <xdr:rowOff>8255</xdr:rowOff>
    </xdr:to>
    <xdr:sp macro="" textlink="">
      <xdr:nvSpPr>
        <xdr:cNvPr id="454" name="AutoShape 92" descr="http://vap.gea.com/Images/blank.gif">
          <a:extLst>
            <a:ext uri="{FF2B5EF4-FFF2-40B4-BE49-F238E27FC236}">
              <a16:creationId xmlns:a16="http://schemas.microsoft.com/office/drawing/2014/main" id="{144F5FD0-FC28-44CE-B649-AF7D217B7F3A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70795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61</xdr:row>
      <xdr:rowOff>0</xdr:rowOff>
    </xdr:from>
    <xdr:to>
      <xdr:col>5</xdr:col>
      <xdr:colOff>8255</xdr:colOff>
      <xdr:row>61</xdr:row>
      <xdr:rowOff>8255</xdr:rowOff>
    </xdr:to>
    <xdr:sp macro="" textlink="">
      <xdr:nvSpPr>
        <xdr:cNvPr id="455" name="AutoShape 83" descr="http://vap.gea.com/Images/blank.gif">
          <a:extLst>
            <a:ext uri="{FF2B5EF4-FFF2-40B4-BE49-F238E27FC236}">
              <a16:creationId xmlns:a16="http://schemas.microsoft.com/office/drawing/2014/main" id="{C6EE63E4-19B2-48B7-B00E-4387E64FDAA0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70795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5</xdr:col>
      <xdr:colOff>0</xdr:colOff>
      <xdr:row>61</xdr:row>
      <xdr:rowOff>0</xdr:rowOff>
    </xdr:from>
    <xdr:to>
      <xdr:col>5</xdr:col>
      <xdr:colOff>8255</xdr:colOff>
      <xdr:row>61</xdr:row>
      <xdr:rowOff>8255</xdr:rowOff>
    </xdr:to>
    <xdr:sp macro="" textlink="">
      <xdr:nvSpPr>
        <xdr:cNvPr id="456" name="AutoShape 77" descr="http://vap.gea.com/Images/blank.gif">
          <a:extLst>
            <a:ext uri="{FF2B5EF4-FFF2-40B4-BE49-F238E27FC236}">
              <a16:creationId xmlns:a16="http://schemas.microsoft.com/office/drawing/2014/main" id="{360EFCD1-DFE3-4D12-AB54-B99A9FA9FDED}"/>
            </a:ext>
          </a:extLst>
        </xdr:cNvPr>
        <xdr:cNvSpPr>
          <a:spLocks noChangeAspect="1" noChangeArrowheads="1"/>
        </xdr:cNvSpPr>
      </xdr:nvSpPr>
      <xdr:spPr bwMode="auto">
        <a:xfrm>
          <a:off x="4762500" y="270795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57</xdr:row>
      <xdr:rowOff>0</xdr:rowOff>
    </xdr:from>
    <xdr:to>
      <xdr:col>1</xdr:col>
      <xdr:colOff>8255</xdr:colOff>
      <xdr:row>57</xdr:row>
      <xdr:rowOff>8255</xdr:rowOff>
    </xdr:to>
    <xdr:sp macro="" textlink="">
      <xdr:nvSpPr>
        <xdr:cNvPr id="457" name="AutoShape 144" descr="http://vap.gea.com/Images/blank.gif">
          <a:extLst>
            <a:ext uri="{FF2B5EF4-FFF2-40B4-BE49-F238E27FC236}">
              <a16:creationId xmlns:a16="http://schemas.microsoft.com/office/drawing/2014/main" id="{E33E3CB2-3CBE-42D1-9B1D-CB8651309930}"/>
            </a:ext>
          </a:extLst>
        </xdr:cNvPr>
        <xdr:cNvSpPr>
          <a:spLocks noChangeAspect="1" noChangeArrowheads="1"/>
        </xdr:cNvSpPr>
      </xdr:nvSpPr>
      <xdr:spPr bwMode="auto">
        <a:xfrm>
          <a:off x="314325" y="25898475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  <xdr:twoCellAnchor>
    <xdr:from>
      <xdr:col>1</xdr:col>
      <xdr:colOff>0</xdr:colOff>
      <xdr:row>60</xdr:row>
      <xdr:rowOff>0</xdr:rowOff>
    </xdr:from>
    <xdr:to>
      <xdr:col>1</xdr:col>
      <xdr:colOff>8255</xdr:colOff>
      <xdr:row>60</xdr:row>
      <xdr:rowOff>8255</xdr:rowOff>
    </xdr:to>
    <xdr:sp macro="" textlink="">
      <xdr:nvSpPr>
        <xdr:cNvPr id="458" name="AutoShape 153" descr="http://vap.gea.com/Images/blank.gif">
          <a:extLst>
            <a:ext uri="{FF2B5EF4-FFF2-40B4-BE49-F238E27FC236}">
              <a16:creationId xmlns:a16="http://schemas.microsoft.com/office/drawing/2014/main" id="{9ED8ED95-AEEE-4F8F-AC47-2D2EA84E7B21}"/>
            </a:ext>
          </a:extLst>
        </xdr:cNvPr>
        <xdr:cNvSpPr>
          <a:spLocks noChangeAspect="1" noChangeArrowheads="1"/>
        </xdr:cNvSpPr>
      </xdr:nvSpPr>
      <xdr:spPr bwMode="auto">
        <a:xfrm>
          <a:off x="314325" y="26727150"/>
          <a:ext cx="8255" cy="8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hr-HR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7C9FCC-AB8F-4EEB-9EEB-3828BB033029}">
  <dimension ref="A1:K542"/>
  <sheetViews>
    <sheetView tabSelected="1" zoomScale="130" zoomScaleNormal="130" workbookViewId="0">
      <selection activeCell="A3" sqref="A3:J3"/>
    </sheetView>
  </sheetViews>
  <sheetFormatPr defaultRowHeight="15" x14ac:dyDescent="0.25"/>
  <cols>
    <col min="1" max="1" width="4.42578125" customWidth="1"/>
    <col min="2" max="2" width="8.28515625" customWidth="1"/>
    <col min="3" max="3" width="20.7109375" customWidth="1"/>
    <col min="4" max="4" width="11.7109375" customWidth="1"/>
    <col min="5" max="5" width="4.7109375" customWidth="1"/>
    <col min="6" max="6" width="6.28515625" customWidth="1"/>
    <col min="9" max="9" width="11.42578125" customWidth="1"/>
    <col min="10" max="10" width="14.28515625" customWidth="1"/>
  </cols>
  <sheetData>
    <row r="1" spans="1:11" x14ac:dyDescent="0.25">
      <c r="A1" s="1"/>
      <c r="B1" s="2"/>
      <c r="C1" s="3"/>
      <c r="D1" s="3"/>
      <c r="E1" s="7"/>
      <c r="F1" s="8"/>
      <c r="G1" s="8"/>
      <c r="H1" s="8"/>
      <c r="I1" s="9"/>
      <c r="J1" s="9"/>
    </row>
    <row r="2" spans="1:11" ht="23.25" x14ac:dyDescent="0.35">
      <c r="A2" s="96" t="s">
        <v>0</v>
      </c>
      <c r="B2" s="96"/>
      <c r="C2" s="96"/>
      <c r="D2" s="96"/>
      <c r="E2" s="96"/>
      <c r="F2" s="96"/>
      <c r="G2" s="96"/>
      <c r="H2" s="96"/>
      <c r="I2" s="96"/>
      <c r="J2" s="96"/>
    </row>
    <row r="3" spans="1:11" ht="15.75" x14ac:dyDescent="0.25">
      <c r="A3" s="97" t="s">
        <v>1650</v>
      </c>
      <c r="B3" s="97"/>
      <c r="C3" s="97"/>
      <c r="D3" s="97"/>
      <c r="E3" s="97"/>
      <c r="F3" s="97"/>
      <c r="G3" s="97"/>
      <c r="H3" s="97"/>
      <c r="I3" s="97"/>
      <c r="J3" s="97"/>
    </row>
    <row r="4" spans="1:11" ht="15.75" thickBot="1" x14ac:dyDescent="0.3">
      <c r="A4" s="1"/>
      <c r="B4" s="2"/>
      <c r="C4" s="3"/>
      <c r="D4" s="3"/>
      <c r="E4" s="7"/>
      <c r="F4" s="8"/>
      <c r="G4" s="8"/>
      <c r="H4" s="8"/>
      <c r="I4" s="9"/>
      <c r="J4" s="9"/>
    </row>
    <row r="5" spans="1:11" ht="51" x14ac:dyDescent="0.25">
      <c r="A5" s="10" t="s">
        <v>1652</v>
      </c>
      <c r="B5" s="11" t="s">
        <v>1</v>
      </c>
      <c r="C5" s="11" t="s">
        <v>2</v>
      </c>
      <c r="D5" s="11" t="s">
        <v>41</v>
      </c>
      <c r="E5" s="12" t="s">
        <v>3</v>
      </c>
      <c r="F5" s="21" t="s">
        <v>4</v>
      </c>
      <c r="G5" s="4" t="s">
        <v>7</v>
      </c>
      <c r="H5" s="4" t="s">
        <v>38</v>
      </c>
      <c r="I5" s="5" t="s">
        <v>5</v>
      </c>
      <c r="J5" s="22" t="s">
        <v>6</v>
      </c>
    </row>
    <row r="6" spans="1:11" ht="27.95" customHeight="1" x14ac:dyDescent="0.25">
      <c r="A6" s="23" t="s">
        <v>8</v>
      </c>
      <c r="B6" s="24" t="s">
        <v>469</v>
      </c>
      <c r="C6" s="25" t="s">
        <v>470</v>
      </c>
      <c r="D6" s="25" t="s">
        <v>1825</v>
      </c>
      <c r="E6" s="26" t="s">
        <v>37</v>
      </c>
      <c r="F6" s="27">
        <v>18</v>
      </c>
      <c r="G6" s="28"/>
      <c r="H6" s="29"/>
      <c r="I6" s="30"/>
      <c r="J6" s="104">
        <f>F6*I6</f>
        <v>0</v>
      </c>
    </row>
    <row r="7" spans="1:11" ht="27.95" customHeight="1" x14ac:dyDescent="0.25">
      <c r="A7" s="23" t="s">
        <v>9</v>
      </c>
      <c r="B7" s="26" t="s">
        <v>1653</v>
      </c>
      <c r="C7" s="31" t="s">
        <v>1025</v>
      </c>
      <c r="D7" s="25" t="s">
        <v>1026</v>
      </c>
      <c r="E7" s="26" t="s">
        <v>37</v>
      </c>
      <c r="F7" s="27">
        <v>1</v>
      </c>
      <c r="G7" s="28"/>
      <c r="H7" s="29"/>
      <c r="I7" s="32"/>
      <c r="J7" s="104">
        <f t="shared" ref="J7:J36" si="0">F7*I7</f>
        <v>0</v>
      </c>
    </row>
    <row r="8" spans="1:11" ht="27.95" customHeight="1" x14ac:dyDescent="0.25">
      <c r="A8" s="23" t="s">
        <v>10</v>
      </c>
      <c r="B8" s="24" t="s">
        <v>1029</v>
      </c>
      <c r="C8" s="25" t="s">
        <v>1030</v>
      </c>
      <c r="D8" s="25" t="s">
        <v>1031</v>
      </c>
      <c r="E8" s="26" t="s">
        <v>37</v>
      </c>
      <c r="F8" s="27">
        <v>2</v>
      </c>
      <c r="G8" s="28"/>
      <c r="H8" s="29"/>
      <c r="I8" s="32"/>
      <c r="J8" s="104">
        <f t="shared" si="0"/>
        <v>0</v>
      </c>
    </row>
    <row r="9" spans="1:11" ht="27.95" customHeight="1" x14ac:dyDescent="0.25">
      <c r="A9" s="23" t="s">
        <v>11</v>
      </c>
      <c r="B9" s="26" t="s">
        <v>1826</v>
      </c>
      <c r="C9" s="33" t="s">
        <v>1958</v>
      </c>
      <c r="D9" s="25" t="s">
        <v>1827</v>
      </c>
      <c r="E9" s="26" t="s">
        <v>37</v>
      </c>
      <c r="F9" s="27">
        <v>1</v>
      </c>
      <c r="G9" s="28"/>
      <c r="H9" s="29"/>
      <c r="I9" s="30"/>
      <c r="J9" s="104">
        <f t="shared" si="0"/>
        <v>0</v>
      </c>
    </row>
    <row r="10" spans="1:11" ht="27.95" customHeight="1" x14ac:dyDescent="0.25">
      <c r="A10" s="23" t="s">
        <v>12</v>
      </c>
      <c r="B10" s="24" t="s">
        <v>1653</v>
      </c>
      <c r="C10" s="33" t="s">
        <v>1959</v>
      </c>
      <c r="D10" s="25" t="s">
        <v>1028</v>
      </c>
      <c r="E10" s="26" t="s">
        <v>37</v>
      </c>
      <c r="F10" s="27">
        <v>6</v>
      </c>
      <c r="G10" s="28"/>
      <c r="H10" s="29"/>
      <c r="I10" s="30"/>
      <c r="J10" s="104">
        <f t="shared" si="0"/>
        <v>0</v>
      </c>
    </row>
    <row r="11" spans="1:11" ht="27.95" customHeight="1" x14ac:dyDescent="0.25">
      <c r="A11" s="23" t="s">
        <v>13</v>
      </c>
      <c r="B11" s="24" t="s">
        <v>1828</v>
      </c>
      <c r="C11" s="31" t="s">
        <v>1027</v>
      </c>
      <c r="D11" s="25" t="s">
        <v>1829</v>
      </c>
      <c r="E11" s="26" t="s">
        <v>37</v>
      </c>
      <c r="F11" s="27">
        <v>1</v>
      </c>
      <c r="G11" s="28"/>
      <c r="H11" s="29"/>
      <c r="I11" s="30"/>
      <c r="J11" s="104">
        <f t="shared" si="0"/>
        <v>0</v>
      </c>
    </row>
    <row r="12" spans="1:11" ht="27.95" customHeight="1" x14ac:dyDescent="0.25">
      <c r="A12" s="23" t="s">
        <v>14</v>
      </c>
      <c r="B12" s="24" t="s">
        <v>197</v>
      </c>
      <c r="C12" s="25" t="s">
        <v>198</v>
      </c>
      <c r="D12" s="25" t="s">
        <v>199</v>
      </c>
      <c r="E12" s="26" t="s">
        <v>37</v>
      </c>
      <c r="F12" s="27">
        <v>1</v>
      </c>
      <c r="G12" s="28"/>
      <c r="H12" s="29"/>
      <c r="I12" s="32"/>
      <c r="J12" s="104">
        <f t="shared" si="0"/>
        <v>0</v>
      </c>
      <c r="K12" s="20"/>
    </row>
    <row r="13" spans="1:11" ht="27.95" customHeight="1" x14ac:dyDescent="0.25">
      <c r="A13" s="23" t="s">
        <v>15</v>
      </c>
      <c r="B13" s="24" t="s">
        <v>1654</v>
      </c>
      <c r="C13" s="31" t="s">
        <v>1655</v>
      </c>
      <c r="D13" s="34" t="s">
        <v>1328</v>
      </c>
      <c r="E13" s="26" t="s">
        <v>37</v>
      </c>
      <c r="F13" s="27">
        <v>5</v>
      </c>
      <c r="G13" s="28"/>
      <c r="H13" s="29"/>
      <c r="I13" s="32"/>
      <c r="J13" s="104">
        <f t="shared" si="0"/>
        <v>0</v>
      </c>
    </row>
    <row r="14" spans="1:11" ht="27.95" customHeight="1" x14ac:dyDescent="0.25">
      <c r="A14" s="23" t="s">
        <v>16</v>
      </c>
      <c r="B14" s="24" t="s">
        <v>1475</v>
      </c>
      <c r="C14" s="25" t="s">
        <v>1476</v>
      </c>
      <c r="D14" s="25" t="s">
        <v>1830</v>
      </c>
      <c r="E14" s="26" t="s">
        <v>37</v>
      </c>
      <c r="F14" s="27">
        <v>7</v>
      </c>
      <c r="G14" s="28"/>
      <c r="H14" s="29"/>
      <c r="I14" s="32"/>
      <c r="J14" s="104">
        <f t="shared" si="0"/>
        <v>0</v>
      </c>
    </row>
    <row r="15" spans="1:11" ht="27.95" customHeight="1" x14ac:dyDescent="0.25">
      <c r="A15" s="23" t="s">
        <v>17</v>
      </c>
      <c r="B15" s="24" t="s">
        <v>1330</v>
      </c>
      <c r="C15" s="25" t="s">
        <v>1331</v>
      </c>
      <c r="D15" s="25" t="s">
        <v>1332</v>
      </c>
      <c r="E15" s="26" t="s">
        <v>37</v>
      </c>
      <c r="F15" s="27">
        <v>1</v>
      </c>
      <c r="G15" s="28"/>
      <c r="H15" s="29"/>
      <c r="I15" s="30"/>
      <c r="J15" s="104">
        <f t="shared" si="0"/>
        <v>0</v>
      </c>
    </row>
    <row r="16" spans="1:11" ht="27.95" customHeight="1" x14ac:dyDescent="0.25">
      <c r="A16" s="23" t="s">
        <v>18</v>
      </c>
      <c r="B16" s="24" t="s">
        <v>1478</v>
      </c>
      <c r="C16" s="25" t="s">
        <v>1479</v>
      </c>
      <c r="D16" s="25" t="s">
        <v>1480</v>
      </c>
      <c r="E16" s="26" t="s">
        <v>37</v>
      </c>
      <c r="F16" s="27">
        <v>1</v>
      </c>
      <c r="G16" s="28"/>
      <c r="H16" s="29"/>
      <c r="I16" s="30"/>
      <c r="J16" s="104">
        <f t="shared" si="0"/>
        <v>0</v>
      </c>
    </row>
    <row r="17" spans="1:10" ht="42" customHeight="1" x14ac:dyDescent="0.25">
      <c r="A17" s="23" t="s">
        <v>19</v>
      </c>
      <c r="B17" s="24" t="s">
        <v>1335</v>
      </c>
      <c r="C17" s="25" t="s">
        <v>1336</v>
      </c>
      <c r="D17" s="25" t="s">
        <v>1337</v>
      </c>
      <c r="E17" s="26" t="s">
        <v>37</v>
      </c>
      <c r="F17" s="27">
        <v>6</v>
      </c>
      <c r="G17" s="28"/>
      <c r="H17" s="29"/>
      <c r="I17" s="30"/>
      <c r="J17" s="104">
        <f t="shared" si="0"/>
        <v>0</v>
      </c>
    </row>
    <row r="18" spans="1:10" ht="39.75" customHeight="1" x14ac:dyDescent="0.25">
      <c r="A18" s="23" t="s">
        <v>20</v>
      </c>
      <c r="B18" s="24" t="s">
        <v>2078</v>
      </c>
      <c r="C18" s="31" t="s">
        <v>1656</v>
      </c>
      <c r="D18" s="25" t="s">
        <v>1657</v>
      </c>
      <c r="E18" s="26" t="s">
        <v>37</v>
      </c>
      <c r="F18" s="35">
        <v>1</v>
      </c>
      <c r="G18" s="28"/>
      <c r="H18" s="29"/>
      <c r="I18" s="30"/>
      <c r="J18" s="104">
        <f t="shared" si="0"/>
        <v>0</v>
      </c>
    </row>
    <row r="19" spans="1:10" ht="27.95" customHeight="1" x14ac:dyDescent="0.25">
      <c r="A19" s="23" t="s">
        <v>21</v>
      </c>
      <c r="B19" s="24" t="s">
        <v>291</v>
      </c>
      <c r="C19" s="31" t="s">
        <v>292</v>
      </c>
      <c r="D19" s="36" t="s">
        <v>293</v>
      </c>
      <c r="E19" s="26" t="s">
        <v>37</v>
      </c>
      <c r="F19" s="27">
        <v>1</v>
      </c>
      <c r="G19" s="28"/>
      <c r="H19" s="29"/>
      <c r="I19" s="30"/>
      <c r="J19" s="104">
        <f t="shared" si="0"/>
        <v>0</v>
      </c>
    </row>
    <row r="20" spans="1:10" ht="27.95" customHeight="1" x14ac:dyDescent="0.25">
      <c r="A20" s="23" t="s">
        <v>22</v>
      </c>
      <c r="B20" s="24" t="s">
        <v>1460</v>
      </c>
      <c r="C20" s="31" t="s">
        <v>1461</v>
      </c>
      <c r="D20" s="31" t="s">
        <v>1831</v>
      </c>
      <c r="E20" s="26" t="s">
        <v>37</v>
      </c>
      <c r="F20" s="27">
        <v>2</v>
      </c>
      <c r="G20" s="28"/>
      <c r="H20" s="29"/>
      <c r="I20" s="32"/>
      <c r="J20" s="104">
        <f t="shared" si="0"/>
        <v>0</v>
      </c>
    </row>
    <row r="21" spans="1:10" ht="27.95" customHeight="1" x14ac:dyDescent="0.25">
      <c r="A21" s="23" t="s">
        <v>23</v>
      </c>
      <c r="B21" s="24" t="s">
        <v>1623</v>
      </c>
      <c r="C21" s="31" t="s">
        <v>1624</v>
      </c>
      <c r="D21" s="36" t="s">
        <v>1625</v>
      </c>
      <c r="E21" s="26" t="s">
        <v>37</v>
      </c>
      <c r="F21" s="27">
        <v>3</v>
      </c>
      <c r="G21" s="28"/>
      <c r="H21" s="29"/>
      <c r="I21" s="32"/>
      <c r="J21" s="104">
        <f t="shared" si="0"/>
        <v>0</v>
      </c>
    </row>
    <row r="22" spans="1:10" ht="27.95" customHeight="1" x14ac:dyDescent="0.25">
      <c r="A22" s="23" t="s">
        <v>24</v>
      </c>
      <c r="B22" s="24" t="s">
        <v>658</v>
      </c>
      <c r="C22" s="31" t="s">
        <v>659</v>
      </c>
      <c r="D22" s="34" t="s">
        <v>660</v>
      </c>
      <c r="E22" s="26" t="s">
        <v>37</v>
      </c>
      <c r="F22" s="27">
        <v>1</v>
      </c>
      <c r="G22" s="28"/>
      <c r="H22" s="29"/>
      <c r="I22" s="32"/>
      <c r="J22" s="104">
        <f t="shared" si="0"/>
        <v>0</v>
      </c>
    </row>
    <row r="23" spans="1:10" ht="27.95" customHeight="1" x14ac:dyDescent="0.25">
      <c r="A23" s="23" t="s">
        <v>25</v>
      </c>
      <c r="B23" s="24" t="s">
        <v>1320</v>
      </c>
      <c r="C23" s="31" t="s">
        <v>659</v>
      </c>
      <c r="D23" s="34" t="s">
        <v>1321</v>
      </c>
      <c r="E23" s="26" t="s">
        <v>37</v>
      </c>
      <c r="F23" s="27">
        <v>1</v>
      </c>
      <c r="G23" s="28"/>
      <c r="H23" s="29"/>
      <c r="I23" s="32"/>
      <c r="J23" s="104">
        <f t="shared" si="0"/>
        <v>0</v>
      </c>
    </row>
    <row r="24" spans="1:10" ht="27.95" customHeight="1" x14ac:dyDescent="0.25">
      <c r="A24" s="23" t="s">
        <v>26</v>
      </c>
      <c r="B24" s="24" t="s">
        <v>302</v>
      </c>
      <c r="C24" s="25" t="s">
        <v>303</v>
      </c>
      <c r="D24" s="25" t="s">
        <v>304</v>
      </c>
      <c r="E24" s="26" t="s">
        <v>37</v>
      </c>
      <c r="F24" s="27">
        <v>1</v>
      </c>
      <c r="G24" s="28"/>
      <c r="H24" s="29"/>
      <c r="I24" s="30"/>
      <c r="J24" s="104">
        <f t="shared" si="0"/>
        <v>0</v>
      </c>
    </row>
    <row r="25" spans="1:10" ht="27.95" customHeight="1" x14ac:dyDescent="0.25">
      <c r="A25" s="23" t="s">
        <v>27</v>
      </c>
      <c r="B25" s="24" t="s">
        <v>1967</v>
      </c>
      <c r="C25" s="25" t="s">
        <v>1658</v>
      </c>
      <c r="D25" s="34" t="s">
        <v>1659</v>
      </c>
      <c r="E25" s="26" t="s">
        <v>37</v>
      </c>
      <c r="F25" s="37" t="s">
        <v>9</v>
      </c>
      <c r="G25" s="28"/>
      <c r="H25" s="29"/>
      <c r="I25" s="30"/>
      <c r="J25" s="104">
        <f t="shared" si="0"/>
        <v>0</v>
      </c>
    </row>
    <row r="26" spans="1:10" ht="27.95" customHeight="1" x14ac:dyDescent="0.25">
      <c r="A26" s="23" t="s">
        <v>28</v>
      </c>
      <c r="B26" s="24" t="s">
        <v>1968</v>
      </c>
      <c r="C26" s="25" t="s">
        <v>1658</v>
      </c>
      <c r="D26" s="34" t="s">
        <v>1660</v>
      </c>
      <c r="E26" s="26" t="s">
        <v>37</v>
      </c>
      <c r="F26" s="38" t="s">
        <v>11</v>
      </c>
      <c r="G26" s="28"/>
      <c r="H26" s="29"/>
      <c r="I26" s="30"/>
      <c r="J26" s="104">
        <f t="shared" si="0"/>
        <v>0</v>
      </c>
    </row>
    <row r="27" spans="1:10" ht="27.95" customHeight="1" x14ac:dyDescent="0.25">
      <c r="A27" s="23" t="s">
        <v>29</v>
      </c>
      <c r="B27" s="24" t="s">
        <v>350</v>
      </c>
      <c r="C27" s="31" t="s">
        <v>351</v>
      </c>
      <c r="D27" s="39" t="s">
        <v>1661</v>
      </c>
      <c r="E27" s="26" t="s">
        <v>37</v>
      </c>
      <c r="F27" s="27">
        <v>1</v>
      </c>
      <c r="G27" s="28"/>
      <c r="H27" s="29"/>
      <c r="I27" s="32"/>
      <c r="J27" s="104">
        <f t="shared" si="0"/>
        <v>0</v>
      </c>
    </row>
    <row r="28" spans="1:10" ht="27.95" customHeight="1" x14ac:dyDescent="0.25">
      <c r="A28" s="23" t="s">
        <v>30</v>
      </c>
      <c r="B28" s="24" t="s">
        <v>346</v>
      </c>
      <c r="C28" s="31" t="s">
        <v>347</v>
      </c>
      <c r="D28" s="36" t="s">
        <v>348</v>
      </c>
      <c r="E28" s="26" t="s">
        <v>37</v>
      </c>
      <c r="F28" s="27">
        <v>1</v>
      </c>
      <c r="G28" s="28"/>
      <c r="H28" s="29"/>
      <c r="I28" s="32"/>
      <c r="J28" s="104">
        <f t="shared" si="0"/>
        <v>0</v>
      </c>
    </row>
    <row r="29" spans="1:10" ht="27.95" customHeight="1" x14ac:dyDescent="0.25">
      <c r="A29" s="23" t="s">
        <v>31</v>
      </c>
      <c r="B29" s="24" t="s">
        <v>491</v>
      </c>
      <c r="C29" s="25" t="s">
        <v>492</v>
      </c>
      <c r="D29" s="25" t="s">
        <v>493</v>
      </c>
      <c r="E29" s="26" t="s">
        <v>37</v>
      </c>
      <c r="F29" s="27">
        <v>1</v>
      </c>
      <c r="G29" s="28"/>
      <c r="H29" s="29"/>
      <c r="I29" s="32"/>
      <c r="J29" s="104">
        <f t="shared" si="0"/>
        <v>0</v>
      </c>
    </row>
    <row r="30" spans="1:10" ht="27.95" customHeight="1" x14ac:dyDescent="0.25">
      <c r="A30" s="23" t="s">
        <v>32</v>
      </c>
      <c r="B30" s="24" t="s">
        <v>1218</v>
      </c>
      <c r="C30" s="25" t="s">
        <v>1219</v>
      </c>
      <c r="D30" s="25" t="s">
        <v>1832</v>
      </c>
      <c r="E30" s="26" t="s">
        <v>37</v>
      </c>
      <c r="F30" s="27">
        <v>1</v>
      </c>
      <c r="G30" s="28"/>
      <c r="H30" s="29"/>
      <c r="I30" s="32"/>
      <c r="J30" s="104">
        <f t="shared" si="0"/>
        <v>0</v>
      </c>
    </row>
    <row r="31" spans="1:10" ht="27.95" customHeight="1" x14ac:dyDescent="0.25">
      <c r="A31" s="23" t="s">
        <v>33</v>
      </c>
      <c r="B31" s="24" t="s">
        <v>536</v>
      </c>
      <c r="C31" s="31" t="s">
        <v>537</v>
      </c>
      <c r="D31" s="25" t="s">
        <v>538</v>
      </c>
      <c r="E31" s="26" t="s">
        <v>37</v>
      </c>
      <c r="F31" s="27">
        <v>1</v>
      </c>
      <c r="G31" s="28"/>
      <c r="H31" s="29"/>
      <c r="I31" s="32"/>
      <c r="J31" s="104">
        <f t="shared" si="0"/>
        <v>0</v>
      </c>
    </row>
    <row r="32" spans="1:10" ht="27.95" customHeight="1" x14ac:dyDescent="0.25">
      <c r="A32" s="23" t="s">
        <v>34</v>
      </c>
      <c r="B32" s="24" t="s">
        <v>494</v>
      </c>
      <c r="C32" s="25" t="s">
        <v>495</v>
      </c>
      <c r="D32" s="25" t="s">
        <v>496</v>
      </c>
      <c r="E32" s="26" t="s">
        <v>37</v>
      </c>
      <c r="F32" s="27">
        <v>1</v>
      </c>
      <c r="G32" s="28"/>
      <c r="H32" s="29"/>
      <c r="I32" s="32"/>
      <c r="J32" s="104">
        <f t="shared" si="0"/>
        <v>0</v>
      </c>
    </row>
    <row r="33" spans="1:10" ht="27.95" customHeight="1" x14ac:dyDescent="0.25">
      <c r="A33" s="23" t="s">
        <v>35</v>
      </c>
      <c r="B33" s="24" t="s">
        <v>353</v>
      </c>
      <c r="C33" s="25" t="s">
        <v>354</v>
      </c>
      <c r="D33" s="25" t="s">
        <v>355</v>
      </c>
      <c r="E33" s="26" t="s">
        <v>166</v>
      </c>
      <c r="F33" s="27">
        <v>1</v>
      </c>
      <c r="G33" s="28"/>
      <c r="H33" s="29"/>
      <c r="I33" s="32"/>
      <c r="J33" s="104">
        <f t="shared" si="0"/>
        <v>0</v>
      </c>
    </row>
    <row r="34" spans="1:10" ht="27.95" customHeight="1" x14ac:dyDescent="0.25">
      <c r="A34" s="23" t="s">
        <v>36</v>
      </c>
      <c r="B34" s="24" t="s">
        <v>1325</v>
      </c>
      <c r="C34" s="25" t="s">
        <v>1326</v>
      </c>
      <c r="D34" s="25" t="s">
        <v>1327</v>
      </c>
      <c r="E34" s="26" t="s">
        <v>37</v>
      </c>
      <c r="F34" s="27">
        <v>1</v>
      </c>
      <c r="G34" s="28"/>
      <c r="H34" s="29"/>
      <c r="I34" s="40"/>
      <c r="J34" s="104">
        <f t="shared" si="0"/>
        <v>0</v>
      </c>
    </row>
    <row r="35" spans="1:10" ht="27.95" customHeight="1" x14ac:dyDescent="0.25">
      <c r="A35" s="23" t="s">
        <v>40</v>
      </c>
      <c r="B35" s="24" t="s">
        <v>1662</v>
      </c>
      <c r="C35" s="25" t="s">
        <v>1663</v>
      </c>
      <c r="D35" s="25" t="s">
        <v>1664</v>
      </c>
      <c r="E35" s="26" t="s">
        <v>37</v>
      </c>
      <c r="F35" s="27">
        <v>1</v>
      </c>
      <c r="G35" s="28"/>
      <c r="H35" s="29"/>
      <c r="I35" s="30"/>
      <c r="J35" s="104">
        <f t="shared" si="0"/>
        <v>0</v>
      </c>
    </row>
    <row r="36" spans="1:10" ht="37.5" customHeight="1" x14ac:dyDescent="0.25">
      <c r="A36" s="23" t="s">
        <v>1474</v>
      </c>
      <c r="B36" s="24" t="s">
        <v>1665</v>
      </c>
      <c r="C36" s="25" t="s">
        <v>1666</v>
      </c>
      <c r="D36" s="25" t="s">
        <v>1667</v>
      </c>
      <c r="E36" s="26" t="s">
        <v>37</v>
      </c>
      <c r="F36" s="27">
        <v>1</v>
      </c>
      <c r="G36" s="28"/>
      <c r="H36" s="29"/>
      <c r="I36" s="30"/>
      <c r="J36" s="104">
        <f t="shared" si="0"/>
        <v>0</v>
      </c>
    </row>
    <row r="37" spans="1:10" ht="27.95" customHeight="1" x14ac:dyDescent="0.25">
      <c r="A37" s="23" t="s">
        <v>1329</v>
      </c>
      <c r="B37" s="24" t="s">
        <v>1417</v>
      </c>
      <c r="C37" s="25" t="s">
        <v>1418</v>
      </c>
      <c r="D37" s="25" t="s">
        <v>1419</v>
      </c>
      <c r="E37" s="26" t="s">
        <v>37</v>
      </c>
      <c r="F37" s="27">
        <v>1</v>
      </c>
      <c r="G37" s="28"/>
      <c r="H37" s="29"/>
      <c r="I37" s="30"/>
      <c r="J37" s="104">
        <f t="shared" ref="J37:J93" si="1">F37*I37</f>
        <v>0</v>
      </c>
    </row>
    <row r="38" spans="1:10" ht="27.95" customHeight="1" x14ac:dyDescent="0.25">
      <c r="A38" s="23" t="s">
        <v>1477</v>
      </c>
      <c r="B38" s="24" t="s">
        <v>1467</v>
      </c>
      <c r="C38" s="25" t="s">
        <v>1468</v>
      </c>
      <c r="D38" s="25" t="s">
        <v>1469</v>
      </c>
      <c r="E38" s="26" t="s">
        <v>37</v>
      </c>
      <c r="F38" s="27">
        <v>1</v>
      </c>
      <c r="G38" s="28"/>
      <c r="H38" s="29"/>
      <c r="I38" s="30"/>
      <c r="J38" s="104">
        <f t="shared" si="1"/>
        <v>0</v>
      </c>
    </row>
    <row r="39" spans="1:10" ht="27.95" customHeight="1" x14ac:dyDescent="0.25">
      <c r="A39" s="23" t="s">
        <v>1481</v>
      </c>
      <c r="B39" s="24" t="s">
        <v>1297</v>
      </c>
      <c r="C39" s="25" t="s">
        <v>1298</v>
      </c>
      <c r="D39" s="25" t="s">
        <v>1299</v>
      </c>
      <c r="E39" s="26" t="s">
        <v>37</v>
      </c>
      <c r="F39" s="27">
        <v>3</v>
      </c>
      <c r="G39" s="28"/>
      <c r="H39" s="29"/>
      <c r="I39" s="30"/>
      <c r="J39" s="104">
        <f t="shared" si="1"/>
        <v>0</v>
      </c>
    </row>
    <row r="40" spans="1:10" ht="27.95" customHeight="1" x14ac:dyDescent="0.25">
      <c r="A40" s="23" t="s">
        <v>1334</v>
      </c>
      <c r="B40" s="24" t="s">
        <v>1463</v>
      </c>
      <c r="C40" s="25" t="s">
        <v>1464</v>
      </c>
      <c r="D40" s="25" t="s">
        <v>1465</v>
      </c>
      <c r="E40" s="26" t="s">
        <v>37</v>
      </c>
      <c r="F40" s="27">
        <v>1</v>
      </c>
      <c r="G40" s="28"/>
      <c r="H40" s="29"/>
      <c r="I40" s="32"/>
      <c r="J40" s="104">
        <f t="shared" si="1"/>
        <v>0</v>
      </c>
    </row>
    <row r="41" spans="1:10" ht="27.95" customHeight="1" x14ac:dyDescent="0.25">
      <c r="A41" s="23" t="s">
        <v>290</v>
      </c>
      <c r="B41" s="24" t="s">
        <v>1668</v>
      </c>
      <c r="C41" s="25" t="s">
        <v>1669</v>
      </c>
      <c r="D41" s="25" t="s">
        <v>1670</v>
      </c>
      <c r="E41" s="26" t="s">
        <v>37</v>
      </c>
      <c r="F41" s="27">
        <v>1</v>
      </c>
      <c r="G41" s="28"/>
      <c r="H41" s="29"/>
      <c r="I41" s="32"/>
      <c r="J41" s="104">
        <f t="shared" si="1"/>
        <v>0</v>
      </c>
    </row>
    <row r="42" spans="1:10" ht="27.95" customHeight="1" x14ac:dyDescent="0.25">
      <c r="A42" s="23" t="s">
        <v>306</v>
      </c>
      <c r="B42" s="24" t="s">
        <v>1671</v>
      </c>
      <c r="C42" s="25" t="s">
        <v>1669</v>
      </c>
      <c r="D42" s="25" t="s">
        <v>1672</v>
      </c>
      <c r="E42" s="26" t="s">
        <v>37</v>
      </c>
      <c r="F42" s="27">
        <v>1</v>
      </c>
      <c r="G42" s="28"/>
      <c r="H42" s="29"/>
      <c r="I42" s="32"/>
      <c r="J42" s="104">
        <f t="shared" si="1"/>
        <v>0</v>
      </c>
    </row>
    <row r="43" spans="1:10" ht="27.95" customHeight="1" x14ac:dyDescent="0.25">
      <c r="A43" s="23" t="s">
        <v>282</v>
      </c>
      <c r="B43" s="24" t="s">
        <v>1673</v>
      </c>
      <c r="C43" s="25" t="s">
        <v>1669</v>
      </c>
      <c r="D43" s="25" t="s">
        <v>1674</v>
      </c>
      <c r="E43" s="26" t="s">
        <v>37</v>
      </c>
      <c r="F43" s="27">
        <v>1</v>
      </c>
      <c r="G43" s="28"/>
      <c r="H43" s="29"/>
      <c r="I43" s="32"/>
      <c r="J43" s="104">
        <f t="shared" si="1"/>
        <v>0</v>
      </c>
    </row>
    <row r="44" spans="1:10" ht="27.95" customHeight="1" x14ac:dyDescent="0.25">
      <c r="A44" s="23" t="s">
        <v>305</v>
      </c>
      <c r="B44" s="24" t="s">
        <v>1675</v>
      </c>
      <c r="C44" s="25" t="s">
        <v>1669</v>
      </c>
      <c r="D44" s="25" t="s">
        <v>1676</v>
      </c>
      <c r="E44" s="26" t="s">
        <v>37</v>
      </c>
      <c r="F44" s="27">
        <v>1</v>
      </c>
      <c r="G44" s="28"/>
      <c r="H44" s="29"/>
      <c r="I44" s="32"/>
      <c r="J44" s="104">
        <f t="shared" si="1"/>
        <v>0</v>
      </c>
    </row>
    <row r="45" spans="1:10" ht="27.95" customHeight="1" x14ac:dyDescent="0.25">
      <c r="A45" s="23" t="s">
        <v>289</v>
      </c>
      <c r="B45" s="24" t="s">
        <v>1280</v>
      </c>
      <c r="C45" s="25" t="s">
        <v>1281</v>
      </c>
      <c r="D45" s="25" t="s">
        <v>1282</v>
      </c>
      <c r="E45" s="26" t="s">
        <v>37</v>
      </c>
      <c r="F45" s="27">
        <v>1</v>
      </c>
      <c r="G45" s="28"/>
      <c r="H45" s="29"/>
      <c r="I45" s="32"/>
      <c r="J45" s="104">
        <f t="shared" si="1"/>
        <v>0</v>
      </c>
    </row>
    <row r="46" spans="1:10" ht="27.95" customHeight="1" x14ac:dyDescent="0.25">
      <c r="A46" s="23" t="s">
        <v>118</v>
      </c>
      <c r="B46" s="24" t="s">
        <v>479</v>
      </c>
      <c r="C46" s="25" t="s">
        <v>480</v>
      </c>
      <c r="D46" s="25" t="s">
        <v>481</v>
      </c>
      <c r="E46" s="26" t="s">
        <v>37</v>
      </c>
      <c r="F46" s="27">
        <v>1</v>
      </c>
      <c r="G46" s="28"/>
      <c r="H46" s="29"/>
      <c r="I46" s="32"/>
      <c r="J46" s="104">
        <f t="shared" si="1"/>
        <v>0</v>
      </c>
    </row>
    <row r="47" spans="1:10" ht="27.95" customHeight="1" x14ac:dyDescent="0.25">
      <c r="A47" s="23" t="s">
        <v>1318</v>
      </c>
      <c r="B47" s="24" t="s">
        <v>1284</v>
      </c>
      <c r="C47" s="25" t="s">
        <v>1285</v>
      </c>
      <c r="D47" s="25" t="s">
        <v>1286</v>
      </c>
      <c r="E47" s="26" t="s">
        <v>37</v>
      </c>
      <c r="F47" s="27">
        <v>1</v>
      </c>
      <c r="G47" s="28"/>
      <c r="H47" s="29"/>
      <c r="I47" s="32"/>
      <c r="J47" s="104">
        <f t="shared" si="1"/>
        <v>0</v>
      </c>
    </row>
    <row r="48" spans="1:10" ht="27.95" customHeight="1" x14ac:dyDescent="0.25">
      <c r="A48" s="23" t="s">
        <v>333</v>
      </c>
      <c r="B48" s="24" t="s">
        <v>50</v>
      </c>
      <c r="C48" s="25" t="s">
        <v>51</v>
      </c>
      <c r="D48" s="25" t="s">
        <v>52</v>
      </c>
      <c r="E48" s="26" t="s">
        <v>53</v>
      </c>
      <c r="F48" s="27">
        <v>1</v>
      </c>
      <c r="G48" s="28"/>
      <c r="H48" s="29"/>
      <c r="I48" s="32"/>
      <c r="J48" s="104">
        <f t="shared" si="1"/>
        <v>0</v>
      </c>
    </row>
    <row r="49" spans="1:10" ht="27.95" customHeight="1" x14ac:dyDescent="0.25">
      <c r="A49" s="23" t="s">
        <v>334</v>
      </c>
      <c r="B49" s="24" t="s">
        <v>1677</v>
      </c>
      <c r="C49" s="25" t="s">
        <v>1678</v>
      </c>
      <c r="D49" s="34" t="s">
        <v>1679</v>
      </c>
      <c r="E49" s="26" t="s">
        <v>37</v>
      </c>
      <c r="F49" s="37" t="s">
        <v>10</v>
      </c>
      <c r="G49" s="28"/>
      <c r="H49" s="29"/>
      <c r="I49" s="32"/>
      <c r="J49" s="104">
        <f t="shared" si="1"/>
        <v>0</v>
      </c>
    </row>
    <row r="50" spans="1:10" ht="27.95" customHeight="1" x14ac:dyDescent="0.25">
      <c r="A50" s="23" t="s">
        <v>335</v>
      </c>
      <c r="B50" s="24" t="s">
        <v>1680</v>
      </c>
      <c r="C50" s="31" t="s">
        <v>1681</v>
      </c>
      <c r="D50" s="34" t="s">
        <v>1682</v>
      </c>
      <c r="E50" s="26" t="s">
        <v>37</v>
      </c>
      <c r="F50" s="27">
        <v>3</v>
      </c>
      <c r="G50" s="28"/>
      <c r="H50" s="29"/>
      <c r="I50" s="32"/>
      <c r="J50" s="104">
        <f t="shared" si="1"/>
        <v>0</v>
      </c>
    </row>
    <row r="51" spans="1:10" ht="27.95" customHeight="1" x14ac:dyDescent="0.25">
      <c r="A51" s="23" t="s">
        <v>1459</v>
      </c>
      <c r="B51" s="24" t="s">
        <v>1277</v>
      </c>
      <c r="C51" s="25" t="s">
        <v>1278</v>
      </c>
      <c r="D51" s="25" t="s">
        <v>1833</v>
      </c>
      <c r="E51" s="26" t="s">
        <v>37</v>
      </c>
      <c r="F51" s="27">
        <v>3</v>
      </c>
      <c r="G51" s="28"/>
      <c r="H51" s="29"/>
      <c r="I51" s="32"/>
      <c r="J51" s="104">
        <f t="shared" si="1"/>
        <v>0</v>
      </c>
    </row>
    <row r="52" spans="1:10" ht="27.95" customHeight="1" x14ac:dyDescent="0.25">
      <c r="A52" s="23" t="s">
        <v>1622</v>
      </c>
      <c r="B52" s="24" t="s">
        <v>1305</v>
      </c>
      <c r="C52" s="31" t="s">
        <v>1306</v>
      </c>
      <c r="D52" s="36" t="s">
        <v>1307</v>
      </c>
      <c r="E52" s="26" t="s">
        <v>37</v>
      </c>
      <c r="F52" s="27">
        <v>1</v>
      </c>
      <c r="G52" s="28"/>
      <c r="H52" s="29"/>
      <c r="I52" s="32"/>
      <c r="J52" s="104">
        <f t="shared" si="1"/>
        <v>0</v>
      </c>
    </row>
    <row r="53" spans="1:10" ht="27.95" customHeight="1" x14ac:dyDescent="0.25">
      <c r="A53" s="23" t="s">
        <v>336</v>
      </c>
      <c r="B53" s="24" t="s">
        <v>1301</v>
      </c>
      <c r="C53" s="25" t="s">
        <v>1302</v>
      </c>
      <c r="D53" s="25" t="s">
        <v>1303</v>
      </c>
      <c r="E53" s="26" t="s">
        <v>37</v>
      </c>
      <c r="F53" s="27">
        <v>1</v>
      </c>
      <c r="G53" s="28"/>
      <c r="H53" s="29"/>
      <c r="I53" s="32"/>
      <c r="J53" s="104">
        <f t="shared" si="1"/>
        <v>0</v>
      </c>
    </row>
    <row r="54" spans="1:10" ht="27.95" customHeight="1" x14ac:dyDescent="0.25">
      <c r="A54" s="23" t="s">
        <v>657</v>
      </c>
      <c r="B54" s="24" t="s">
        <v>1289</v>
      </c>
      <c r="C54" s="25" t="s">
        <v>1290</v>
      </c>
      <c r="D54" s="25" t="s">
        <v>1291</v>
      </c>
      <c r="E54" s="26" t="s">
        <v>37</v>
      </c>
      <c r="F54" s="27">
        <v>1</v>
      </c>
      <c r="G54" s="28"/>
      <c r="H54" s="29"/>
      <c r="I54" s="32"/>
      <c r="J54" s="104">
        <f t="shared" si="1"/>
        <v>0</v>
      </c>
    </row>
    <row r="55" spans="1:10" ht="38.25" customHeight="1" x14ac:dyDescent="0.25">
      <c r="A55" s="23" t="s">
        <v>1319</v>
      </c>
      <c r="B55" s="24" t="s">
        <v>1293</v>
      </c>
      <c r="C55" s="25" t="s">
        <v>1294</v>
      </c>
      <c r="D55" s="25" t="s">
        <v>1295</v>
      </c>
      <c r="E55" s="26" t="s">
        <v>37</v>
      </c>
      <c r="F55" s="27">
        <v>1</v>
      </c>
      <c r="G55" s="28"/>
      <c r="H55" s="29"/>
      <c r="I55" s="32"/>
      <c r="J55" s="104">
        <f t="shared" si="1"/>
        <v>0</v>
      </c>
    </row>
    <row r="56" spans="1:10" ht="27.95" customHeight="1" x14ac:dyDescent="0.25">
      <c r="A56" s="23" t="s">
        <v>281</v>
      </c>
      <c r="B56" s="24" t="s">
        <v>308</v>
      </c>
      <c r="C56" s="25" t="s">
        <v>309</v>
      </c>
      <c r="D56" s="25" t="s">
        <v>1834</v>
      </c>
      <c r="E56" s="26" t="s">
        <v>37</v>
      </c>
      <c r="F56" s="27">
        <v>1</v>
      </c>
      <c r="G56" s="28"/>
      <c r="H56" s="29"/>
      <c r="I56" s="32"/>
      <c r="J56" s="104">
        <f t="shared" si="1"/>
        <v>0</v>
      </c>
    </row>
    <row r="57" spans="1:10" ht="27.95" customHeight="1" x14ac:dyDescent="0.25">
      <c r="A57" s="23" t="s">
        <v>543</v>
      </c>
      <c r="B57" s="24" t="s">
        <v>311</v>
      </c>
      <c r="C57" s="25" t="s">
        <v>309</v>
      </c>
      <c r="D57" s="25" t="s">
        <v>1835</v>
      </c>
      <c r="E57" s="26" t="s">
        <v>37</v>
      </c>
      <c r="F57" s="27">
        <v>1</v>
      </c>
      <c r="G57" s="28"/>
      <c r="H57" s="29"/>
      <c r="I57" s="32"/>
      <c r="J57" s="104">
        <f t="shared" si="1"/>
        <v>0</v>
      </c>
    </row>
    <row r="58" spans="1:10" ht="27.95" customHeight="1" x14ac:dyDescent="0.25">
      <c r="A58" s="23" t="s">
        <v>165</v>
      </c>
      <c r="B58" s="24" t="s">
        <v>1683</v>
      </c>
      <c r="C58" s="31" t="s">
        <v>851</v>
      </c>
      <c r="D58" s="25" t="s">
        <v>1836</v>
      </c>
      <c r="E58" s="26" t="s">
        <v>37</v>
      </c>
      <c r="F58" s="27">
        <v>30</v>
      </c>
      <c r="G58" s="28"/>
      <c r="H58" s="29"/>
      <c r="I58" s="32"/>
      <c r="J58" s="104">
        <f t="shared" si="1"/>
        <v>0</v>
      </c>
    </row>
    <row r="59" spans="1:10" ht="27.95" customHeight="1" x14ac:dyDescent="0.25">
      <c r="A59" s="23" t="s">
        <v>272</v>
      </c>
      <c r="B59" s="24" t="s">
        <v>1214</v>
      </c>
      <c r="C59" s="25" t="s">
        <v>1215</v>
      </c>
      <c r="D59" s="25" t="s">
        <v>1216</v>
      </c>
      <c r="E59" s="26" t="s">
        <v>37</v>
      </c>
      <c r="F59" s="27">
        <v>1</v>
      </c>
      <c r="G59" s="28"/>
      <c r="H59" s="29"/>
      <c r="I59" s="32"/>
      <c r="J59" s="104">
        <f t="shared" si="1"/>
        <v>0</v>
      </c>
    </row>
    <row r="60" spans="1:10" ht="27.95" customHeight="1" x14ac:dyDescent="0.25">
      <c r="A60" s="23" t="s">
        <v>271</v>
      </c>
      <c r="B60" s="24" t="s">
        <v>433</v>
      </c>
      <c r="C60" s="25" t="s">
        <v>434</v>
      </c>
      <c r="D60" s="25" t="s">
        <v>435</v>
      </c>
      <c r="E60" s="26" t="s">
        <v>37</v>
      </c>
      <c r="F60" s="27">
        <v>5</v>
      </c>
      <c r="G60" s="28"/>
      <c r="H60" s="29"/>
      <c r="I60" s="32"/>
      <c r="J60" s="104">
        <f t="shared" si="1"/>
        <v>0</v>
      </c>
    </row>
    <row r="61" spans="1:10" ht="27.95" customHeight="1" x14ac:dyDescent="0.25">
      <c r="A61" s="23" t="s">
        <v>500</v>
      </c>
      <c r="B61" s="24" t="s">
        <v>1684</v>
      </c>
      <c r="C61" s="25" t="s">
        <v>1069</v>
      </c>
      <c r="D61" s="25" t="s">
        <v>1070</v>
      </c>
      <c r="E61" s="26" t="s">
        <v>37</v>
      </c>
      <c r="F61" s="27">
        <v>1</v>
      </c>
      <c r="G61" s="28"/>
      <c r="H61" s="29"/>
      <c r="I61" s="32"/>
      <c r="J61" s="104">
        <f t="shared" si="1"/>
        <v>0</v>
      </c>
    </row>
    <row r="62" spans="1:10" ht="27.95" customHeight="1" x14ac:dyDescent="0.25">
      <c r="A62" s="23" t="s">
        <v>301</v>
      </c>
      <c r="B62" s="24" t="s">
        <v>1685</v>
      </c>
      <c r="C62" s="31" t="s">
        <v>1036</v>
      </c>
      <c r="D62" s="34" t="s">
        <v>1037</v>
      </c>
      <c r="E62" s="26" t="s">
        <v>37</v>
      </c>
      <c r="F62" s="27">
        <v>3</v>
      </c>
      <c r="G62" s="28"/>
      <c r="H62" s="29"/>
      <c r="I62" s="32"/>
      <c r="J62" s="104">
        <f t="shared" si="1"/>
        <v>0</v>
      </c>
    </row>
    <row r="63" spans="1:10" ht="27.95" customHeight="1" x14ac:dyDescent="0.25">
      <c r="A63" s="23" t="s">
        <v>349</v>
      </c>
      <c r="B63" s="24" t="s">
        <v>359</v>
      </c>
      <c r="C63" s="25" t="s">
        <v>360</v>
      </c>
      <c r="D63" s="25" t="s">
        <v>361</v>
      </c>
      <c r="E63" s="26" t="s">
        <v>37</v>
      </c>
      <c r="F63" s="27">
        <v>1</v>
      </c>
      <c r="G63" s="28"/>
      <c r="H63" s="29"/>
      <c r="I63" s="32"/>
      <c r="J63" s="104">
        <f t="shared" si="1"/>
        <v>0</v>
      </c>
    </row>
    <row r="64" spans="1:10" ht="27.95" customHeight="1" x14ac:dyDescent="0.25">
      <c r="A64" s="23" t="s">
        <v>345</v>
      </c>
      <c r="B64" s="41" t="s">
        <v>1969</v>
      </c>
      <c r="C64" s="31" t="s">
        <v>1603</v>
      </c>
      <c r="D64" s="34" t="s">
        <v>1604</v>
      </c>
      <c r="E64" s="26" t="s">
        <v>37</v>
      </c>
      <c r="F64" s="27">
        <v>1</v>
      </c>
      <c r="G64" s="28"/>
      <c r="H64" s="29"/>
      <c r="I64" s="32"/>
      <c r="J64" s="104">
        <f t="shared" si="1"/>
        <v>0</v>
      </c>
    </row>
    <row r="65" spans="1:10" ht="27.95" customHeight="1" x14ac:dyDescent="0.25">
      <c r="A65" s="23" t="s">
        <v>490</v>
      </c>
      <c r="B65" s="24" t="s">
        <v>524</v>
      </c>
      <c r="C65" s="25" t="s">
        <v>525</v>
      </c>
      <c r="D65" s="25" t="s">
        <v>526</v>
      </c>
      <c r="E65" s="26" t="s">
        <v>37</v>
      </c>
      <c r="F65" s="27">
        <v>1</v>
      </c>
      <c r="G65" s="28"/>
      <c r="H65" s="29"/>
      <c r="I65" s="32"/>
      <c r="J65" s="104">
        <f t="shared" si="1"/>
        <v>0</v>
      </c>
    </row>
    <row r="66" spans="1:10" ht="27.95" customHeight="1" x14ac:dyDescent="0.25">
      <c r="A66" s="23" t="s">
        <v>1217</v>
      </c>
      <c r="B66" s="24" t="s">
        <v>540</v>
      </c>
      <c r="C66" s="25" t="s">
        <v>541</v>
      </c>
      <c r="D66" s="25" t="s">
        <v>542</v>
      </c>
      <c r="E66" s="26" t="s">
        <v>37</v>
      </c>
      <c r="F66" s="27">
        <v>1</v>
      </c>
      <c r="G66" s="28"/>
      <c r="H66" s="29"/>
      <c r="I66" s="32"/>
      <c r="J66" s="104">
        <f t="shared" si="1"/>
        <v>0</v>
      </c>
    </row>
    <row r="67" spans="1:10" ht="27.95" customHeight="1" x14ac:dyDescent="0.25">
      <c r="A67" s="23" t="s">
        <v>535</v>
      </c>
      <c r="B67" s="24" t="s">
        <v>532</v>
      </c>
      <c r="C67" s="25" t="s">
        <v>533</v>
      </c>
      <c r="D67" s="25" t="s">
        <v>534</v>
      </c>
      <c r="E67" s="26" t="s">
        <v>37</v>
      </c>
      <c r="F67" s="27">
        <v>1</v>
      </c>
      <c r="G67" s="28"/>
      <c r="H67" s="29"/>
      <c r="I67" s="32"/>
      <c r="J67" s="104">
        <f t="shared" si="1"/>
        <v>0</v>
      </c>
    </row>
    <row r="68" spans="1:10" ht="27.95" customHeight="1" x14ac:dyDescent="0.25">
      <c r="A68" s="23" t="s">
        <v>352</v>
      </c>
      <c r="B68" s="24" t="s">
        <v>1970</v>
      </c>
      <c r="C68" s="25" t="s">
        <v>1686</v>
      </c>
      <c r="D68" s="34" t="s">
        <v>1687</v>
      </c>
      <c r="E68" s="26" t="s">
        <v>37</v>
      </c>
      <c r="F68" s="37" t="s">
        <v>8</v>
      </c>
      <c r="G68" s="28"/>
      <c r="H68" s="29"/>
      <c r="I68" s="32"/>
      <c r="J68" s="104">
        <f t="shared" si="1"/>
        <v>0</v>
      </c>
    </row>
    <row r="69" spans="1:10" ht="27.95" customHeight="1" x14ac:dyDescent="0.25">
      <c r="A69" s="23" t="s">
        <v>1324</v>
      </c>
      <c r="B69" s="24" t="s">
        <v>412</v>
      </c>
      <c r="C69" s="25" t="s">
        <v>413</v>
      </c>
      <c r="D69" s="25" t="s">
        <v>414</v>
      </c>
      <c r="E69" s="26" t="s">
        <v>37</v>
      </c>
      <c r="F69" s="27">
        <v>1</v>
      </c>
      <c r="G69" s="28"/>
      <c r="H69" s="29"/>
      <c r="I69" s="32"/>
      <c r="J69" s="104">
        <f t="shared" si="1"/>
        <v>0</v>
      </c>
    </row>
    <row r="70" spans="1:10" ht="27.95" customHeight="1" x14ac:dyDescent="0.25">
      <c r="A70" s="23" t="s">
        <v>1628</v>
      </c>
      <c r="B70" s="24" t="s">
        <v>416</v>
      </c>
      <c r="C70" s="25" t="s">
        <v>417</v>
      </c>
      <c r="D70" s="25" t="s">
        <v>1837</v>
      </c>
      <c r="E70" s="26" t="s">
        <v>37</v>
      </c>
      <c r="F70" s="27">
        <v>1</v>
      </c>
      <c r="G70" s="28"/>
      <c r="H70" s="29"/>
      <c r="I70" s="30"/>
      <c r="J70" s="104">
        <f t="shared" si="1"/>
        <v>0</v>
      </c>
    </row>
    <row r="71" spans="1:10" ht="27.95" customHeight="1" x14ac:dyDescent="0.25">
      <c r="A71" s="23" t="s">
        <v>544</v>
      </c>
      <c r="B71" s="24" t="s">
        <v>844</v>
      </c>
      <c r="C71" s="25" t="s">
        <v>845</v>
      </c>
      <c r="D71" s="25" t="s">
        <v>846</v>
      </c>
      <c r="E71" s="26" t="s">
        <v>37</v>
      </c>
      <c r="F71" s="27">
        <v>1</v>
      </c>
      <c r="G71" s="28"/>
      <c r="H71" s="29"/>
      <c r="I71" s="30"/>
      <c r="J71" s="104">
        <f t="shared" si="1"/>
        <v>0</v>
      </c>
    </row>
    <row r="72" spans="1:10" ht="27.95" customHeight="1" x14ac:dyDescent="0.25">
      <c r="A72" s="23" t="s">
        <v>1416</v>
      </c>
      <c r="B72" s="24" t="s">
        <v>1483</v>
      </c>
      <c r="C72" s="25" t="s">
        <v>1484</v>
      </c>
      <c r="D72" s="25" t="s">
        <v>1485</v>
      </c>
      <c r="E72" s="26" t="s">
        <v>37</v>
      </c>
      <c r="F72" s="27">
        <v>4</v>
      </c>
      <c r="G72" s="28"/>
      <c r="H72" s="29"/>
      <c r="I72" s="30"/>
      <c r="J72" s="104">
        <f t="shared" si="1"/>
        <v>0</v>
      </c>
    </row>
    <row r="73" spans="1:10" ht="27.95" customHeight="1" x14ac:dyDescent="0.25">
      <c r="A73" s="23" t="s">
        <v>357</v>
      </c>
      <c r="B73" s="24" t="s">
        <v>1452</v>
      </c>
      <c r="C73" s="25" t="s">
        <v>1453</v>
      </c>
      <c r="D73" s="25" t="s">
        <v>1454</v>
      </c>
      <c r="E73" s="26" t="s">
        <v>37</v>
      </c>
      <c r="F73" s="27">
        <v>1</v>
      </c>
      <c r="G73" s="28"/>
      <c r="H73" s="29"/>
      <c r="I73" s="30"/>
      <c r="J73" s="104">
        <f t="shared" si="1"/>
        <v>0</v>
      </c>
    </row>
    <row r="74" spans="1:10" ht="27.95" customHeight="1" x14ac:dyDescent="0.25">
      <c r="A74" s="23" t="s">
        <v>1466</v>
      </c>
      <c r="B74" s="24" t="s">
        <v>1610</v>
      </c>
      <c r="C74" s="25" t="s">
        <v>1611</v>
      </c>
      <c r="D74" s="25" t="s">
        <v>1612</v>
      </c>
      <c r="E74" s="26" t="s">
        <v>37</v>
      </c>
      <c r="F74" s="27">
        <v>1</v>
      </c>
      <c r="G74" s="28"/>
      <c r="H74" s="29"/>
      <c r="I74" s="30"/>
      <c r="J74" s="104">
        <f t="shared" si="1"/>
        <v>0</v>
      </c>
    </row>
    <row r="75" spans="1:10" ht="27.95" customHeight="1" x14ac:dyDescent="0.25">
      <c r="A75" s="23" t="s">
        <v>1296</v>
      </c>
      <c r="B75" s="24" t="s">
        <v>1539</v>
      </c>
      <c r="C75" s="25" t="s">
        <v>1688</v>
      </c>
      <c r="D75" s="25" t="s">
        <v>1838</v>
      </c>
      <c r="E75" s="26" t="s">
        <v>37</v>
      </c>
      <c r="F75" s="27">
        <v>1</v>
      </c>
      <c r="G75" s="28"/>
      <c r="H75" s="29"/>
      <c r="I75" s="32"/>
      <c r="J75" s="104">
        <f t="shared" si="1"/>
        <v>0</v>
      </c>
    </row>
    <row r="76" spans="1:10" ht="27.95" customHeight="1" x14ac:dyDescent="0.25">
      <c r="A76" s="23" t="s">
        <v>1462</v>
      </c>
      <c r="B76" s="24" t="s">
        <v>1364</v>
      </c>
      <c r="C76" s="25" t="s">
        <v>1365</v>
      </c>
      <c r="D76" s="25" t="s">
        <v>1366</v>
      </c>
      <c r="E76" s="26" t="s">
        <v>37</v>
      </c>
      <c r="F76" s="27">
        <v>1</v>
      </c>
      <c r="G76" s="28"/>
      <c r="H76" s="29"/>
      <c r="I76" s="32"/>
      <c r="J76" s="104">
        <f t="shared" si="1"/>
        <v>0</v>
      </c>
    </row>
    <row r="77" spans="1:10" ht="27.95" customHeight="1" x14ac:dyDescent="0.25">
      <c r="A77" s="23" t="s">
        <v>1279</v>
      </c>
      <c r="B77" s="24" t="s">
        <v>1971</v>
      </c>
      <c r="C77" s="25" t="s">
        <v>1689</v>
      </c>
      <c r="D77" s="34" t="s">
        <v>1690</v>
      </c>
      <c r="E77" s="26" t="s">
        <v>37</v>
      </c>
      <c r="F77" s="37" t="s">
        <v>8</v>
      </c>
      <c r="G77" s="28"/>
      <c r="H77" s="29"/>
      <c r="I77" s="32"/>
      <c r="J77" s="104">
        <f t="shared" si="1"/>
        <v>0</v>
      </c>
    </row>
    <row r="78" spans="1:10" ht="27.95" customHeight="1" x14ac:dyDescent="0.25">
      <c r="A78" s="23" t="s">
        <v>478</v>
      </c>
      <c r="B78" s="42" t="s">
        <v>1972</v>
      </c>
      <c r="C78" s="43" t="s">
        <v>1839</v>
      </c>
      <c r="D78" s="44" t="s">
        <v>1691</v>
      </c>
      <c r="E78" s="45" t="s">
        <v>37</v>
      </c>
      <c r="F78" s="46" t="s">
        <v>9</v>
      </c>
      <c r="G78" s="28"/>
      <c r="H78" s="29"/>
      <c r="I78" s="32"/>
      <c r="J78" s="104">
        <f t="shared" si="1"/>
        <v>0</v>
      </c>
    </row>
    <row r="79" spans="1:10" ht="27.95" customHeight="1" x14ac:dyDescent="0.25">
      <c r="A79" s="23" t="s">
        <v>1283</v>
      </c>
      <c r="B79" s="24" t="s">
        <v>980</v>
      </c>
      <c r="C79" s="25" t="s">
        <v>1840</v>
      </c>
      <c r="D79" s="25" t="s">
        <v>1841</v>
      </c>
      <c r="E79" s="26" t="s">
        <v>37</v>
      </c>
      <c r="F79" s="27">
        <v>1</v>
      </c>
      <c r="G79" s="28"/>
      <c r="H79" s="29"/>
      <c r="I79" s="32"/>
      <c r="J79" s="104">
        <f t="shared" si="1"/>
        <v>0</v>
      </c>
    </row>
    <row r="80" spans="1:10" ht="27.95" customHeight="1" x14ac:dyDescent="0.25">
      <c r="A80" s="23" t="s">
        <v>1639</v>
      </c>
      <c r="B80" s="24" t="s">
        <v>1973</v>
      </c>
      <c r="C80" s="25" t="s">
        <v>1842</v>
      </c>
      <c r="D80" s="25" t="s">
        <v>1843</v>
      </c>
      <c r="E80" s="26" t="s">
        <v>37</v>
      </c>
      <c r="F80" s="27">
        <v>1</v>
      </c>
      <c r="G80" s="28"/>
      <c r="H80" s="29"/>
      <c r="I80" s="32"/>
      <c r="J80" s="104">
        <f t="shared" si="1"/>
        <v>0</v>
      </c>
    </row>
    <row r="81" spans="1:10" ht="27.95" customHeight="1" x14ac:dyDescent="0.25">
      <c r="A81" s="23" t="s">
        <v>1640</v>
      </c>
      <c r="B81" s="24" t="s">
        <v>986</v>
      </c>
      <c r="C81" s="25" t="s">
        <v>987</v>
      </c>
      <c r="D81" s="25" t="s">
        <v>988</v>
      </c>
      <c r="E81" s="26" t="s">
        <v>37</v>
      </c>
      <c r="F81" s="27">
        <v>1</v>
      </c>
      <c r="G81" s="28"/>
      <c r="H81" s="29"/>
      <c r="I81" s="32"/>
      <c r="J81" s="104">
        <f t="shared" si="1"/>
        <v>0</v>
      </c>
    </row>
    <row r="82" spans="1:10" ht="27.95" customHeight="1" x14ac:dyDescent="0.25">
      <c r="A82" s="23" t="s">
        <v>1641</v>
      </c>
      <c r="B82" s="24" t="s">
        <v>1206</v>
      </c>
      <c r="C82" s="25" t="s">
        <v>1207</v>
      </c>
      <c r="D82" s="25" t="s">
        <v>1208</v>
      </c>
      <c r="E82" s="26" t="s">
        <v>37</v>
      </c>
      <c r="F82" s="27">
        <v>1</v>
      </c>
      <c r="G82" s="28"/>
      <c r="H82" s="29"/>
      <c r="I82" s="32"/>
      <c r="J82" s="104">
        <f t="shared" si="1"/>
        <v>0</v>
      </c>
    </row>
    <row r="83" spans="1:10" ht="27.95" customHeight="1" x14ac:dyDescent="0.25">
      <c r="A83" s="23" t="s">
        <v>49</v>
      </c>
      <c r="B83" s="24" t="s">
        <v>392</v>
      </c>
      <c r="C83" s="25" t="s">
        <v>393</v>
      </c>
      <c r="D83" s="25" t="s">
        <v>394</v>
      </c>
      <c r="E83" s="26" t="s">
        <v>37</v>
      </c>
      <c r="F83" s="27">
        <v>1</v>
      </c>
      <c r="G83" s="28"/>
      <c r="H83" s="29"/>
      <c r="I83" s="30"/>
      <c r="J83" s="104">
        <f t="shared" si="1"/>
        <v>0</v>
      </c>
    </row>
    <row r="84" spans="1:10" ht="27.95" customHeight="1" x14ac:dyDescent="0.25">
      <c r="A84" s="23" t="s">
        <v>1276</v>
      </c>
      <c r="B84" s="24" t="s">
        <v>160</v>
      </c>
      <c r="C84" s="25" t="s">
        <v>161</v>
      </c>
      <c r="D84" s="25" t="s">
        <v>162</v>
      </c>
      <c r="E84" s="26" t="s">
        <v>37</v>
      </c>
      <c r="F84" s="27">
        <v>10</v>
      </c>
      <c r="G84" s="28"/>
      <c r="H84" s="29"/>
      <c r="I84" s="30"/>
      <c r="J84" s="104">
        <f t="shared" si="1"/>
        <v>0</v>
      </c>
    </row>
    <row r="85" spans="1:10" ht="27.95" customHeight="1" x14ac:dyDescent="0.25">
      <c r="A85" s="23" t="s">
        <v>1304</v>
      </c>
      <c r="B85" s="24" t="s">
        <v>587</v>
      </c>
      <c r="C85" s="25" t="s">
        <v>588</v>
      </c>
      <c r="D85" s="25" t="s">
        <v>589</v>
      </c>
      <c r="E85" s="26" t="s">
        <v>37</v>
      </c>
      <c r="F85" s="27">
        <v>1</v>
      </c>
      <c r="G85" s="28"/>
      <c r="H85" s="29"/>
      <c r="I85" s="32"/>
      <c r="J85" s="104">
        <f t="shared" si="1"/>
        <v>0</v>
      </c>
    </row>
    <row r="86" spans="1:10" ht="27.95" customHeight="1" x14ac:dyDescent="0.25">
      <c r="A86" s="23" t="s">
        <v>1287</v>
      </c>
      <c r="B86" s="24" t="s">
        <v>1692</v>
      </c>
      <c r="C86" s="25" t="s">
        <v>1693</v>
      </c>
      <c r="D86" s="25" t="s">
        <v>1694</v>
      </c>
      <c r="E86" s="26" t="s">
        <v>37</v>
      </c>
      <c r="F86" s="27">
        <v>1</v>
      </c>
      <c r="G86" s="28"/>
      <c r="H86" s="29"/>
      <c r="I86" s="32"/>
      <c r="J86" s="104">
        <f t="shared" si="1"/>
        <v>0</v>
      </c>
    </row>
    <row r="87" spans="1:10" ht="27.95" customHeight="1" x14ac:dyDescent="0.25">
      <c r="A87" s="23" t="s">
        <v>1613</v>
      </c>
      <c r="B87" s="26" t="s">
        <v>1844</v>
      </c>
      <c r="C87" s="31" t="s">
        <v>47</v>
      </c>
      <c r="D87" s="34" t="s">
        <v>48</v>
      </c>
      <c r="E87" s="26" t="s">
        <v>37</v>
      </c>
      <c r="F87" s="27">
        <v>1</v>
      </c>
      <c r="G87" s="28"/>
      <c r="H87" s="29"/>
      <c r="I87" s="30"/>
      <c r="J87" s="104">
        <f t="shared" si="1"/>
        <v>0</v>
      </c>
    </row>
    <row r="88" spans="1:10" ht="27.95" customHeight="1" x14ac:dyDescent="0.25">
      <c r="A88" s="23" t="s">
        <v>1300</v>
      </c>
      <c r="B88" s="41" t="s">
        <v>1845</v>
      </c>
      <c r="C88" s="31" t="s">
        <v>1846</v>
      </c>
      <c r="D88" s="34" t="s">
        <v>1168</v>
      </c>
      <c r="E88" s="26" t="s">
        <v>37</v>
      </c>
      <c r="F88" s="27">
        <v>1</v>
      </c>
      <c r="G88" s="28"/>
      <c r="H88" s="29"/>
      <c r="I88" s="30"/>
      <c r="J88" s="104">
        <f t="shared" si="1"/>
        <v>0</v>
      </c>
    </row>
    <row r="89" spans="1:10" ht="27.95" customHeight="1" x14ac:dyDescent="0.25">
      <c r="A89" s="23" t="s">
        <v>1288</v>
      </c>
      <c r="B89" s="24" t="s">
        <v>55</v>
      </c>
      <c r="C89" s="25" t="s">
        <v>56</v>
      </c>
      <c r="D89" s="25" t="s">
        <v>57</v>
      </c>
      <c r="E89" s="26" t="s">
        <v>53</v>
      </c>
      <c r="F89" s="27">
        <v>1</v>
      </c>
      <c r="G89" s="28"/>
      <c r="H89" s="29"/>
      <c r="I89" s="32"/>
      <c r="J89" s="104">
        <f t="shared" si="1"/>
        <v>0</v>
      </c>
    </row>
    <row r="90" spans="1:10" ht="27.95" customHeight="1" x14ac:dyDescent="0.25">
      <c r="A90" s="23" t="s">
        <v>1292</v>
      </c>
      <c r="B90" s="24" t="s">
        <v>1437</v>
      </c>
      <c r="C90" s="25" t="s">
        <v>1438</v>
      </c>
      <c r="D90" s="25" t="s">
        <v>1439</v>
      </c>
      <c r="E90" s="26" t="s">
        <v>37</v>
      </c>
      <c r="F90" s="27">
        <v>1</v>
      </c>
      <c r="G90" s="28"/>
      <c r="H90" s="29"/>
      <c r="I90" s="32"/>
      <c r="J90" s="104">
        <f t="shared" si="1"/>
        <v>0</v>
      </c>
    </row>
    <row r="91" spans="1:10" ht="40.5" customHeight="1" x14ac:dyDescent="0.25">
      <c r="A91" s="23" t="s">
        <v>307</v>
      </c>
      <c r="B91" s="24" t="s">
        <v>127</v>
      </c>
      <c r="C91" s="25" t="s">
        <v>128</v>
      </c>
      <c r="D91" s="25" t="s">
        <v>129</v>
      </c>
      <c r="E91" s="26" t="s">
        <v>37</v>
      </c>
      <c r="F91" s="27">
        <v>1</v>
      </c>
      <c r="G91" s="28"/>
      <c r="H91" s="29"/>
      <c r="I91" s="32"/>
      <c r="J91" s="104">
        <f t="shared" si="1"/>
        <v>0</v>
      </c>
    </row>
    <row r="92" spans="1:10" ht="27.95" customHeight="1" x14ac:dyDescent="0.25">
      <c r="A92" s="23" t="s">
        <v>310</v>
      </c>
      <c r="B92" s="24" t="s">
        <v>483</v>
      </c>
      <c r="C92" s="25" t="s">
        <v>484</v>
      </c>
      <c r="D92" s="25" t="s">
        <v>485</v>
      </c>
      <c r="E92" s="26" t="s">
        <v>37</v>
      </c>
      <c r="F92" s="27">
        <v>1</v>
      </c>
      <c r="G92" s="28"/>
      <c r="H92" s="29"/>
      <c r="I92" s="32"/>
      <c r="J92" s="104">
        <f t="shared" si="1"/>
        <v>0</v>
      </c>
    </row>
    <row r="93" spans="1:10" ht="27.95" customHeight="1" x14ac:dyDescent="0.25">
      <c r="A93" s="23" t="s">
        <v>850</v>
      </c>
      <c r="B93" s="24" t="s">
        <v>475</v>
      </c>
      <c r="C93" s="25" t="s">
        <v>476</v>
      </c>
      <c r="D93" s="25" t="s">
        <v>477</v>
      </c>
      <c r="E93" s="26" t="s">
        <v>37</v>
      </c>
      <c r="F93" s="27">
        <v>8</v>
      </c>
      <c r="G93" s="28"/>
      <c r="H93" s="29"/>
      <c r="I93" s="32"/>
      <c r="J93" s="104">
        <f t="shared" si="1"/>
        <v>0</v>
      </c>
    </row>
    <row r="94" spans="1:10" ht="27.95" customHeight="1" x14ac:dyDescent="0.25">
      <c r="A94" s="23" t="s">
        <v>1213</v>
      </c>
      <c r="B94" s="24" t="s">
        <v>115</v>
      </c>
      <c r="C94" s="25" t="s">
        <v>116</v>
      </c>
      <c r="D94" s="25" t="s">
        <v>117</v>
      </c>
      <c r="E94" s="26" t="s">
        <v>37</v>
      </c>
      <c r="F94" s="27">
        <v>1</v>
      </c>
      <c r="G94" s="28"/>
      <c r="H94" s="29"/>
      <c r="I94" s="32"/>
      <c r="J94" s="104">
        <f t="shared" ref="J94:J154" si="2">F94*I94</f>
        <v>0</v>
      </c>
    </row>
    <row r="95" spans="1:10" ht="27.95" customHeight="1" x14ac:dyDescent="0.25">
      <c r="A95" s="23" t="s">
        <v>432</v>
      </c>
      <c r="B95" s="24" t="s">
        <v>1309</v>
      </c>
      <c r="C95" s="25" t="s">
        <v>1310</v>
      </c>
      <c r="D95" s="47" t="s">
        <v>1311</v>
      </c>
      <c r="E95" s="26" t="s">
        <v>37</v>
      </c>
      <c r="F95" s="27">
        <v>1</v>
      </c>
      <c r="G95" s="28"/>
      <c r="H95" s="29"/>
      <c r="I95" s="32"/>
      <c r="J95" s="104">
        <f t="shared" si="2"/>
        <v>0</v>
      </c>
    </row>
    <row r="96" spans="1:10" ht="27.95" customHeight="1" x14ac:dyDescent="0.25">
      <c r="A96" s="23" t="s">
        <v>1068</v>
      </c>
      <c r="B96" s="24" t="s">
        <v>508</v>
      </c>
      <c r="C96" s="31" t="s">
        <v>509</v>
      </c>
      <c r="D96" s="25" t="s">
        <v>510</v>
      </c>
      <c r="E96" s="26" t="s">
        <v>37</v>
      </c>
      <c r="F96" s="27">
        <v>1</v>
      </c>
      <c r="G96" s="28"/>
      <c r="H96" s="29"/>
      <c r="I96" s="30"/>
      <c r="J96" s="104">
        <f t="shared" si="2"/>
        <v>0</v>
      </c>
    </row>
    <row r="97" spans="1:10" ht="27.95" customHeight="1" x14ac:dyDescent="0.25">
      <c r="A97" s="23" t="s">
        <v>1035</v>
      </c>
      <c r="B97" s="41" t="s">
        <v>1847</v>
      </c>
      <c r="C97" s="31" t="s">
        <v>505</v>
      </c>
      <c r="D97" s="36" t="s">
        <v>506</v>
      </c>
      <c r="E97" s="26" t="s">
        <v>37</v>
      </c>
      <c r="F97" s="27">
        <v>1</v>
      </c>
      <c r="G97" s="28"/>
      <c r="H97" s="29"/>
      <c r="I97" s="30"/>
      <c r="J97" s="104">
        <f t="shared" si="2"/>
        <v>0</v>
      </c>
    </row>
    <row r="98" spans="1:10" ht="27.95" customHeight="1" x14ac:dyDescent="0.25">
      <c r="A98" s="23" t="s">
        <v>358</v>
      </c>
      <c r="B98" s="24" t="s">
        <v>396</v>
      </c>
      <c r="C98" s="25" t="s">
        <v>397</v>
      </c>
      <c r="D98" s="25" t="s">
        <v>398</v>
      </c>
      <c r="E98" s="26" t="s">
        <v>37</v>
      </c>
      <c r="F98" s="27">
        <v>4</v>
      </c>
      <c r="G98" s="28"/>
      <c r="H98" s="29"/>
      <c r="I98" s="32"/>
      <c r="J98" s="104">
        <f t="shared" si="2"/>
        <v>0</v>
      </c>
    </row>
    <row r="99" spans="1:10" ht="27.95" customHeight="1" x14ac:dyDescent="0.25">
      <c r="A99" s="23" t="s">
        <v>1602</v>
      </c>
      <c r="B99" s="24" t="s">
        <v>941</v>
      </c>
      <c r="C99" s="25" t="s">
        <v>942</v>
      </c>
      <c r="D99" s="25" t="s">
        <v>943</v>
      </c>
      <c r="E99" s="26" t="s">
        <v>37</v>
      </c>
      <c r="F99" s="27">
        <v>1</v>
      </c>
      <c r="G99" s="28"/>
      <c r="H99" s="29"/>
      <c r="I99" s="32"/>
      <c r="J99" s="104">
        <f t="shared" si="2"/>
        <v>0</v>
      </c>
    </row>
    <row r="100" spans="1:10" ht="27.95" customHeight="1" x14ac:dyDescent="0.25">
      <c r="A100" s="23" t="s">
        <v>523</v>
      </c>
      <c r="B100" s="24" t="s">
        <v>948</v>
      </c>
      <c r="C100" s="25" t="s">
        <v>949</v>
      </c>
      <c r="D100" s="25" t="s">
        <v>950</v>
      </c>
      <c r="E100" s="26" t="s">
        <v>37</v>
      </c>
      <c r="F100" s="27">
        <v>1</v>
      </c>
      <c r="G100" s="28"/>
      <c r="H100" s="29"/>
      <c r="I100" s="32"/>
      <c r="J100" s="104">
        <f t="shared" si="2"/>
        <v>0</v>
      </c>
    </row>
    <row r="101" spans="1:10" ht="27.95" customHeight="1" x14ac:dyDescent="0.25">
      <c r="A101" s="23" t="s">
        <v>539</v>
      </c>
      <c r="B101" s="24" t="s">
        <v>400</v>
      </c>
      <c r="C101" s="25" t="s">
        <v>945</v>
      </c>
      <c r="D101" s="25" t="s">
        <v>946</v>
      </c>
      <c r="E101" s="26" t="s">
        <v>37</v>
      </c>
      <c r="F101" s="27">
        <v>4</v>
      </c>
      <c r="G101" s="28"/>
      <c r="H101" s="29"/>
      <c r="I101" s="32"/>
      <c r="J101" s="104">
        <f t="shared" si="2"/>
        <v>0</v>
      </c>
    </row>
    <row r="102" spans="1:10" ht="27.95" customHeight="1" x14ac:dyDescent="0.25">
      <c r="A102" s="23" t="s">
        <v>531</v>
      </c>
      <c r="B102" s="24" t="s">
        <v>963</v>
      </c>
      <c r="C102" s="25" t="s">
        <v>964</v>
      </c>
      <c r="D102" s="25" t="s">
        <v>965</v>
      </c>
      <c r="E102" s="26" t="s">
        <v>37</v>
      </c>
      <c r="F102" s="27">
        <v>1</v>
      </c>
      <c r="G102" s="28"/>
      <c r="H102" s="29"/>
      <c r="I102" s="32"/>
      <c r="J102" s="104">
        <f t="shared" si="2"/>
        <v>0</v>
      </c>
    </row>
    <row r="103" spans="1:10" ht="32.25" customHeight="1" x14ac:dyDescent="0.25">
      <c r="A103" s="23" t="s">
        <v>855</v>
      </c>
      <c r="B103" s="24" t="s">
        <v>400</v>
      </c>
      <c r="C103" s="25" t="s">
        <v>401</v>
      </c>
      <c r="D103" s="25" t="s">
        <v>402</v>
      </c>
      <c r="E103" s="26" t="s">
        <v>37</v>
      </c>
      <c r="F103" s="27">
        <v>4</v>
      </c>
      <c r="G103" s="28"/>
      <c r="H103" s="29"/>
      <c r="I103" s="32"/>
      <c r="J103" s="104">
        <f t="shared" si="2"/>
        <v>0</v>
      </c>
    </row>
    <row r="104" spans="1:10" ht="39.75" customHeight="1" x14ac:dyDescent="0.25">
      <c r="A104" s="23" t="s">
        <v>857</v>
      </c>
      <c r="B104" s="24" t="s">
        <v>408</v>
      </c>
      <c r="C104" s="25" t="s">
        <v>409</v>
      </c>
      <c r="D104" s="25" t="s">
        <v>410</v>
      </c>
      <c r="E104" s="26" t="s">
        <v>37</v>
      </c>
      <c r="F104" s="27">
        <v>1</v>
      </c>
      <c r="G104" s="28"/>
      <c r="H104" s="29"/>
      <c r="I104" s="32"/>
      <c r="J104" s="104">
        <f t="shared" si="2"/>
        <v>0</v>
      </c>
    </row>
    <row r="105" spans="1:10" ht="27.95" customHeight="1" x14ac:dyDescent="0.25">
      <c r="A105" s="23" t="s">
        <v>411</v>
      </c>
      <c r="B105" s="24" t="s">
        <v>959</v>
      </c>
      <c r="C105" s="31" t="s">
        <v>960</v>
      </c>
      <c r="D105" s="36" t="s">
        <v>961</v>
      </c>
      <c r="E105" s="26" t="s">
        <v>37</v>
      </c>
      <c r="F105" s="27">
        <v>1</v>
      </c>
      <c r="G105" s="28"/>
      <c r="H105" s="29"/>
      <c r="I105" s="32"/>
      <c r="J105" s="104">
        <f t="shared" si="2"/>
        <v>0</v>
      </c>
    </row>
    <row r="106" spans="1:10" ht="27.95" customHeight="1" x14ac:dyDescent="0.25">
      <c r="A106" s="23" t="s">
        <v>415</v>
      </c>
      <c r="B106" s="24" t="s">
        <v>933</v>
      </c>
      <c r="C106" s="25" t="s">
        <v>934</v>
      </c>
      <c r="D106" s="25" t="s">
        <v>935</v>
      </c>
      <c r="E106" s="26" t="s">
        <v>37</v>
      </c>
      <c r="F106" s="27">
        <v>1</v>
      </c>
      <c r="G106" s="28"/>
      <c r="H106" s="29"/>
      <c r="I106" s="32"/>
      <c r="J106" s="104">
        <f t="shared" si="2"/>
        <v>0</v>
      </c>
    </row>
    <row r="107" spans="1:10" ht="27.95" customHeight="1" x14ac:dyDescent="0.25">
      <c r="A107" s="23" t="s">
        <v>843</v>
      </c>
      <c r="B107" s="24" t="s">
        <v>1695</v>
      </c>
      <c r="C107" s="25" t="s">
        <v>1696</v>
      </c>
      <c r="D107" s="25" t="s">
        <v>1697</v>
      </c>
      <c r="E107" s="26" t="s">
        <v>37</v>
      </c>
      <c r="F107" s="27">
        <v>1</v>
      </c>
      <c r="G107" s="28"/>
      <c r="H107" s="29"/>
      <c r="I107" s="32"/>
      <c r="J107" s="104">
        <f t="shared" si="2"/>
        <v>0</v>
      </c>
    </row>
    <row r="108" spans="1:10" ht="27.95" customHeight="1" x14ac:dyDescent="0.25">
      <c r="A108" s="23" t="s">
        <v>1482</v>
      </c>
      <c r="B108" s="24" t="s">
        <v>925</v>
      </c>
      <c r="C108" s="31" t="s">
        <v>926</v>
      </c>
      <c r="D108" s="36" t="s">
        <v>927</v>
      </c>
      <c r="E108" s="26" t="s">
        <v>37</v>
      </c>
      <c r="F108" s="27">
        <v>1</v>
      </c>
      <c r="G108" s="28"/>
      <c r="H108" s="29"/>
      <c r="I108" s="32"/>
      <c r="J108" s="104">
        <f t="shared" si="2"/>
        <v>0</v>
      </c>
    </row>
    <row r="109" spans="1:10" ht="27.95" customHeight="1" x14ac:dyDescent="0.25">
      <c r="A109" s="23" t="s">
        <v>1451</v>
      </c>
      <c r="B109" s="24" t="s">
        <v>937</v>
      </c>
      <c r="C109" s="25" t="s">
        <v>938</v>
      </c>
      <c r="D109" s="25" t="s">
        <v>939</v>
      </c>
      <c r="E109" s="26" t="s">
        <v>37</v>
      </c>
      <c r="F109" s="27">
        <v>1</v>
      </c>
      <c r="G109" s="28"/>
      <c r="H109" s="29"/>
      <c r="I109" s="32"/>
      <c r="J109" s="104">
        <f t="shared" si="2"/>
        <v>0</v>
      </c>
    </row>
    <row r="110" spans="1:10" ht="27.95" customHeight="1" x14ac:dyDescent="0.25">
      <c r="A110" s="23" t="s">
        <v>1609</v>
      </c>
      <c r="B110" s="24" t="s">
        <v>929</v>
      </c>
      <c r="C110" s="25" t="s">
        <v>930</v>
      </c>
      <c r="D110" s="25" t="s">
        <v>931</v>
      </c>
      <c r="E110" s="26" t="s">
        <v>37</v>
      </c>
      <c r="F110" s="27">
        <v>1</v>
      </c>
      <c r="G110" s="28"/>
      <c r="H110" s="29"/>
      <c r="I110" s="32"/>
      <c r="J110" s="104">
        <f t="shared" si="2"/>
        <v>0</v>
      </c>
    </row>
    <row r="111" spans="1:10" ht="27.95" customHeight="1" x14ac:dyDescent="0.25">
      <c r="A111" s="23" t="s">
        <v>1538</v>
      </c>
      <c r="B111" s="24" t="s">
        <v>339</v>
      </c>
      <c r="C111" s="25" t="s">
        <v>340</v>
      </c>
      <c r="D111" s="25" t="s">
        <v>341</v>
      </c>
      <c r="E111" s="26" t="s">
        <v>37</v>
      </c>
      <c r="F111" s="27">
        <v>1</v>
      </c>
      <c r="G111" s="28"/>
      <c r="H111" s="29"/>
      <c r="I111" s="32"/>
      <c r="J111" s="104">
        <f t="shared" si="2"/>
        <v>0</v>
      </c>
    </row>
    <row r="112" spans="1:10" ht="27.95" customHeight="1" x14ac:dyDescent="0.25">
      <c r="A112" s="23" t="s">
        <v>1363</v>
      </c>
      <c r="B112" s="24" t="s">
        <v>1230</v>
      </c>
      <c r="C112" s="25" t="s">
        <v>1231</v>
      </c>
      <c r="D112" s="25" t="s">
        <v>1232</v>
      </c>
      <c r="E112" s="26" t="s">
        <v>37</v>
      </c>
      <c r="F112" s="27">
        <v>1</v>
      </c>
      <c r="G112" s="28"/>
      <c r="H112" s="29"/>
      <c r="I112" s="32"/>
      <c r="J112" s="104">
        <f t="shared" si="2"/>
        <v>0</v>
      </c>
    </row>
    <row r="113" spans="1:10" ht="40.5" customHeight="1" x14ac:dyDescent="0.25">
      <c r="A113" s="23" t="s">
        <v>1368</v>
      </c>
      <c r="B113" s="24" t="s">
        <v>1848</v>
      </c>
      <c r="C113" s="25" t="s">
        <v>1849</v>
      </c>
      <c r="D113" s="25" t="s">
        <v>1698</v>
      </c>
      <c r="E113" s="26" t="s">
        <v>37</v>
      </c>
      <c r="F113" s="27">
        <v>1</v>
      </c>
      <c r="G113" s="28"/>
      <c r="H113" s="29"/>
      <c r="I113" s="32"/>
      <c r="J113" s="104">
        <f t="shared" si="2"/>
        <v>0</v>
      </c>
    </row>
    <row r="114" spans="1:10" ht="27.95" customHeight="1" x14ac:dyDescent="0.25">
      <c r="A114" s="23" t="s">
        <v>1369</v>
      </c>
      <c r="B114" s="24" t="s">
        <v>1224</v>
      </c>
      <c r="C114" s="25" t="s">
        <v>1225</v>
      </c>
      <c r="D114" s="25" t="s">
        <v>1850</v>
      </c>
      <c r="E114" s="26" t="s">
        <v>37</v>
      </c>
      <c r="F114" s="27">
        <v>1</v>
      </c>
      <c r="G114" s="28"/>
      <c r="H114" s="29"/>
      <c r="I114" s="32"/>
      <c r="J114" s="104">
        <f t="shared" si="2"/>
        <v>0</v>
      </c>
    </row>
    <row r="115" spans="1:10" ht="27.95" customHeight="1" x14ac:dyDescent="0.25">
      <c r="A115" s="23" t="s">
        <v>1367</v>
      </c>
      <c r="B115" s="24" t="s">
        <v>1227</v>
      </c>
      <c r="C115" s="25" t="s">
        <v>1228</v>
      </c>
      <c r="D115" s="25" t="s">
        <v>1851</v>
      </c>
      <c r="E115" s="26" t="s">
        <v>37</v>
      </c>
      <c r="F115" s="27">
        <v>1</v>
      </c>
      <c r="G115" s="28"/>
      <c r="H115" s="29"/>
      <c r="I115" s="32"/>
      <c r="J115" s="104">
        <f t="shared" si="2"/>
        <v>0</v>
      </c>
    </row>
    <row r="116" spans="1:10" ht="27.95" customHeight="1" x14ac:dyDescent="0.25">
      <c r="A116" s="23" t="s">
        <v>389</v>
      </c>
      <c r="B116" s="24" t="s">
        <v>1852</v>
      </c>
      <c r="C116" s="25" t="s">
        <v>1234</v>
      </c>
      <c r="D116" s="25" t="s">
        <v>1235</v>
      </c>
      <c r="E116" s="26" t="s">
        <v>37</v>
      </c>
      <c r="F116" s="27">
        <v>1</v>
      </c>
      <c r="G116" s="28"/>
      <c r="H116" s="29"/>
      <c r="I116" s="32"/>
      <c r="J116" s="104">
        <f t="shared" si="2"/>
        <v>0</v>
      </c>
    </row>
    <row r="117" spans="1:10" ht="27.95" customHeight="1" x14ac:dyDescent="0.25">
      <c r="A117" s="23" t="s">
        <v>979</v>
      </c>
      <c r="B117" s="24" t="s">
        <v>1853</v>
      </c>
      <c r="C117" s="25" t="s">
        <v>1237</v>
      </c>
      <c r="D117" s="25" t="s">
        <v>1238</v>
      </c>
      <c r="E117" s="26" t="s">
        <v>37</v>
      </c>
      <c r="F117" s="27">
        <v>1</v>
      </c>
      <c r="G117" s="28"/>
      <c r="H117" s="29"/>
      <c r="I117" s="32"/>
      <c r="J117" s="104">
        <f t="shared" si="2"/>
        <v>0</v>
      </c>
    </row>
    <row r="118" spans="1:10" ht="27.95" customHeight="1" x14ac:dyDescent="0.25">
      <c r="A118" s="23" t="s">
        <v>985</v>
      </c>
      <c r="B118" s="24" t="s">
        <v>1022</v>
      </c>
      <c r="C118" s="25" t="s">
        <v>1023</v>
      </c>
      <c r="D118" s="25" t="s">
        <v>1024</v>
      </c>
      <c r="E118" s="26" t="s">
        <v>37</v>
      </c>
      <c r="F118" s="27">
        <v>70</v>
      </c>
      <c r="G118" s="28"/>
      <c r="H118" s="29"/>
      <c r="I118" s="32"/>
      <c r="J118" s="104">
        <f t="shared" si="2"/>
        <v>0</v>
      </c>
    </row>
    <row r="119" spans="1:10" ht="27.95" customHeight="1" x14ac:dyDescent="0.25">
      <c r="A119" s="23" t="s">
        <v>1205</v>
      </c>
      <c r="B119" s="24" t="s">
        <v>383</v>
      </c>
      <c r="C119" s="31" t="s">
        <v>384</v>
      </c>
      <c r="D119" s="25" t="s">
        <v>385</v>
      </c>
      <c r="E119" s="26" t="s">
        <v>37</v>
      </c>
      <c r="F119" s="27">
        <v>1</v>
      </c>
      <c r="G119" s="28"/>
      <c r="H119" s="29"/>
      <c r="I119" s="30"/>
      <c r="J119" s="104">
        <f t="shared" si="2"/>
        <v>0</v>
      </c>
    </row>
    <row r="120" spans="1:10" ht="27.95" customHeight="1" x14ac:dyDescent="0.25">
      <c r="A120" s="23" t="s">
        <v>163</v>
      </c>
      <c r="B120" s="24" t="s">
        <v>1699</v>
      </c>
      <c r="C120" s="31" t="s">
        <v>1700</v>
      </c>
      <c r="D120" s="25" t="s">
        <v>1701</v>
      </c>
      <c r="E120" s="26" t="s">
        <v>37</v>
      </c>
      <c r="F120" s="27">
        <v>1</v>
      </c>
      <c r="G120" s="28"/>
      <c r="H120" s="29"/>
      <c r="I120" s="30"/>
      <c r="J120" s="104">
        <f t="shared" si="2"/>
        <v>0</v>
      </c>
    </row>
    <row r="121" spans="1:10" ht="27.95" customHeight="1" x14ac:dyDescent="0.25">
      <c r="A121" s="23" t="s">
        <v>391</v>
      </c>
      <c r="B121" s="24" t="s">
        <v>654</v>
      </c>
      <c r="C121" s="25" t="s">
        <v>655</v>
      </c>
      <c r="D121" s="25" t="s">
        <v>656</v>
      </c>
      <c r="E121" s="26" t="s">
        <v>37</v>
      </c>
      <c r="F121" s="27">
        <v>1</v>
      </c>
      <c r="G121" s="28"/>
      <c r="H121" s="29"/>
      <c r="I121" s="30"/>
      <c r="J121" s="104">
        <f t="shared" si="2"/>
        <v>0</v>
      </c>
    </row>
    <row r="122" spans="1:10" ht="27.95" customHeight="1" x14ac:dyDescent="0.25">
      <c r="A122" s="23" t="s">
        <v>159</v>
      </c>
      <c r="B122" s="24" t="s">
        <v>1974</v>
      </c>
      <c r="C122" s="25" t="s">
        <v>1702</v>
      </c>
      <c r="D122" s="25" t="s">
        <v>1703</v>
      </c>
      <c r="E122" s="26" t="s">
        <v>37</v>
      </c>
      <c r="F122" s="27">
        <v>1</v>
      </c>
      <c r="G122" s="28"/>
      <c r="H122" s="29"/>
      <c r="I122" s="30"/>
      <c r="J122" s="104">
        <f t="shared" si="2"/>
        <v>0</v>
      </c>
    </row>
    <row r="123" spans="1:10" ht="27.95" customHeight="1" x14ac:dyDescent="0.25">
      <c r="A123" s="23" t="s">
        <v>586</v>
      </c>
      <c r="B123" s="24" t="s">
        <v>380</v>
      </c>
      <c r="C123" s="25" t="s">
        <v>381</v>
      </c>
      <c r="D123" s="25" t="s">
        <v>1854</v>
      </c>
      <c r="E123" s="26" t="s">
        <v>37</v>
      </c>
      <c r="F123" s="27">
        <v>1</v>
      </c>
      <c r="G123" s="28"/>
      <c r="H123" s="29"/>
      <c r="I123" s="32"/>
      <c r="J123" s="104">
        <f t="shared" si="2"/>
        <v>0</v>
      </c>
    </row>
    <row r="124" spans="1:10" ht="27.95" customHeight="1" x14ac:dyDescent="0.25">
      <c r="A124" s="23" t="s">
        <v>1312</v>
      </c>
      <c r="B124" s="24" t="s">
        <v>154</v>
      </c>
      <c r="C124" s="31" t="s">
        <v>155</v>
      </c>
      <c r="D124" s="34" t="s">
        <v>156</v>
      </c>
      <c r="E124" s="26" t="s">
        <v>37</v>
      </c>
      <c r="F124" s="27">
        <v>1</v>
      </c>
      <c r="G124" s="28"/>
      <c r="H124" s="29"/>
      <c r="I124" s="32"/>
      <c r="J124" s="104">
        <f t="shared" si="2"/>
        <v>0</v>
      </c>
    </row>
    <row r="125" spans="1:10" ht="27.95" customHeight="1" x14ac:dyDescent="0.25">
      <c r="A125" s="23" t="s">
        <v>46</v>
      </c>
      <c r="B125" s="24" t="s">
        <v>1975</v>
      </c>
      <c r="C125" s="31" t="s">
        <v>1957</v>
      </c>
      <c r="D125" s="48" t="s">
        <v>1961</v>
      </c>
      <c r="E125" s="26" t="s">
        <v>37</v>
      </c>
      <c r="F125" s="27">
        <v>1</v>
      </c>
      <c r="G125" s="28"/>
      <c r="H125" s="29"/>
      <c r="I125" s="32"/>
      <c r="J125" s="104">
        <f t="shared" si="2"/>
        <v>0</v>
      </c>
    </row>
    <row r="126" spans="1:10" ht="27.95" customHeight="1" x14ac:dyDescent="0.25">
      <c r="A126" s="23" t="s">
        <v>1167</v>
      </c>
      <c r="B126" s="24" t="s">
        <v>1615</v>
      </c>
      <c r="C126" s="25" t="s">
        <v>1616</v>
      </c>
      <c r="D126" s="25" t="s">
        <v>1617</v>
      </c>
      <c r="E126" s="26" t="s">
        <v>37</v>
      </c>
      <c r="F126" s="27">
        <v>1</v>
      </c>
      <c r="G126" s="28"/>
      <c r="H126" s="29"/>
      <c r="I126" s="32"/>
      <c r="J126" s="104">
        <f t="shared" si="2"/>
        <v>0</v>
      </c>
    </row>
    <row r="127" spans="1:10" ht="27.95" customHeight="1" x14ac:dyDescent="0.25">
      <c r="A127" s="23" t="s">
        <v>54</v>
      </c>
      <c r="B127" s="24" t="s">
        <v>1619</v>
      </c>
      <c r="C127" s="25" t="s">
        <v>1620</v>
      </c>
      <c r="D127" s="25" t="s">
        <v>1621</v>
      </c>
      <c r="E127" s="26" t="s">
        <v>37</v>
      </c>
      <c r="F127" s="27">
        <v>1</v>
      </c>
      <c r="G127" s="28"/>
      <c r="H127" s="29"/>
      <c r="I127" s="32"/>
      <c r="J127" s="104">
        <f t="shared" si="2"/>
        <v>0</v>
      </c>
    </row>
    <row r="128" spans="1:10" ht="40.5" customHeight="1" x14ac:dyDescent="0.25">
      <c r="A128" s="23" t="s">
        <v>1436</v>
      </c>
      <c r="B128" s="24" t="s">
        <v>296</v>
      </c>
      <c r="C128" s="25" t="s">
        <v>1960</v>
      </c>
      <c r="D128" s="25" t="s">
        <v>297</v>
      </c>
      <c r="E128" s="26" t="s">
        <v>37</v>
      </c>
      <c r="F128" s="27">
        <v>50</v>
      </c>
      <c r="G128" s="28"/>
      <c r="H128" s="29"/>
      <c r="I128" s="32"/>
      <c r="J128" s="104">
        <f t="shared" si="2"/>
        <v>0</v>
      </c>
    </row>
    <row r="129" spans="1:10" ht="27.95" customHeight="1" x14ac:dyDescent="0.25">
      <c r="A129" s="23" t="s">
        <v>1313</v>
      </c>
      <c r="B129" s="24" t="s">
        <v>1400</v>
      </c>
      <c r="C129" s="25" t="s">
        <v>1401</v>
      </c>
      <c r="D129" s="25" t="s">
        <v>1402</v>
      </c>
      <c r="E129" s="26" t="s">
        <v>37</v>
      </c>
      <c r="F129" s="27">
        <v>1</v>
      </c>
      <c r="G129" s="28"/>
      <c r="H129" s="29"/>
      <c r="I129" s="32"/>
      <c r="J129" s="104">
        <f t="shared" si="2"/>
        <v>0</v>
      </c>
    </row>
    <row r="130" spans="1:10" ht="27.95" customHeight="1" x14ac:dyDescent="0.25">
      <c r="A130" s="23" t="s">
        <v>482</v>
      </c>
      <c r="B130" s="24" t="s">
        <v>1396</v>
      </c>
      <c r="C130" s="25" t="s">
        <v>1397</v>
      </c>
      <c r="D130" s="25" t="s">
        <v>1398</v>
      </c>
      <c r="E130" s="26" t="s">
        <v>37</v>
      </c>
      <c r="F130" s="27">
        <v>1</v>
      </c>
      <c r="G130" s="28"/>
      <c r="H130" s="29"/>
      <c r="I130" s="32"/>
      <c r="J130" s="104">
        <f t="shared" si="2"/>
        <v>0</v>
      </c>
    </row>
    <row r="131" spans="1:10" ht="27.95" customHeight="1" x14ac:dyDescent="0.25">
      <c r="A131" s="23" t="s">
        <v>113</v>
      </c>
      <c r="B131" s="24" t="s">
        <v>1049</v>
      </c>
      <c r="C131" s="25" t="s">
        <v>1050</v>
      </c>
      <c r="D131" s="25" t="s">
        <v>1051</v>
      </c>
      <c r="E131" s="26" t="s">
        <v>37</v>
      </c>
      <c r="F131" s="27">
        <v>1</v>
      </c>
      <c r="G131" s="28"/>
      <c r="H131" s="29"/>
      <c r="I131" s="32"/>
      <c r="J131" s="104">
        <f t="shared" si="2"/>
        <v>0</v>
      </c>
    </row>
    <row r="132" spans="1:10" ht="27.95" customHeight="1" x14ac:dyDescent="0.25">
      <c r="A132" s="23" t="s">
        <v>474</v>
      </c>
      <c r="B132" s="24" t="s">
        <v>144</v>
      </c>
      <c r="C132" s="31" t="s">
        <v>145</v>
      </c>
      <c r="D132" s="34" t="s">
        <v>146</v>
      </c>
      <c r="E132" s="26" t="s">
        <v>37</v>
      </c>
      <c r="F132" s="27">
        <v>1</v>
      </c>
      <c r="G132" s="28"/>
      <c r="H132" s="29"/>
      <c r="I132" s="32"/>
      <c r="J132" s="104">
        <f t="shared" si="2"/>
        <v>0</v>
      </c>
    </row>
    <row r="133" spans="1:10" ht="27.95" customHeight="1" x14ac:dyDescent="0.25">
      <c r="A133" s="23" t="s">
        <v>114</v>
      </c>
      <c r="B133" s="24" t="s">
        <v>315</v>
      </c>
      <c r="C133" s="25" t="s">
        <v>316</v>
      </c>
      <c r="D133" s="25" t="s">
        <v>1855</v>
      </c>
      <c r="E133" s="26" t="s">
        <v>37</v>
      </c>
      <c r="F133" s="27">
        <v>1</v>
      </c>
      <c r="G133" s="28"/>
      <c r="H133" s="29"/>
      <c r="I133" s="32"/>
      <c r="J133" s="104">
        <f t="shared" si="2"/>
        <v>0</v>
      </c>
    </row>
    <row r="134" spans="1:10" ht="27.95" customHeight="1" x14ac:dyDescent="0.25">
      <c r="A134" s="23" t="s">
        <v>1308</v>
      </c>
      <c r="B134" s="24" t="s">
        <v>1976</v>
      </c>
      <c r="C134" s="25" t="s">
        <v>1956</v>
      </c>
      <c r="D134" s="34" t="s">
        <v>1856</v>
      </c>
      <c r="E134" s="26" t="s">
        <v>37</v>
      </c>
      <c r="F134" s="37" t="s">
        <v>8</v>
      </c>
      <c r="G134" s="28"/>
      <c r="H134" s="29"/>
      <c r="I134" s="32"/>
      <c r="J134" s="104">
        <f t="shared" si="2"/>
        <v>0</v>
      </c>
    </row>
    <row r="135" spans="1:10" ht="27.95" customHeight="1" x14ac:dyDescent="0.25">
      <c r="A135" s="23" t="s">
        <v>503</v>
      </c>
      <c r="B135" s="24" t="s">
        <v>369</v>
      </c>
      <c r="C135" s="25" t="s">
        <v>370</v>
      </c>
      <c r="D135" s="25" t="s">
        <v>371</v>
      </c>
      <c r="E135" s="26" t="s">
        <v>37</v>
      </c>
      <c r="F135" s="27">
        <v>8</v>
      </c>
      <c r="G135" s="28"/>
      <c r="H135" s="29"/>
      <c r="I135" s="32"/>
      <c r="J135" s="104">
        <f t="shared" si="2"/>
        <v>0</v>
      </c>
    </row>
    <row r="136" spans="1:10" ht="27.95" customHeight="1" x14ac:dyDescent="0.25">
      <c r="A136" s="23" t="s">
        <v>507</v>
      </c>
      <c r="B136" s="24" t="s">
        <v>1857</v>
      </c>
      <c r="C136" s="31" t="s">
        <v>1511</v>
      </c>
      <c r="D136" s="25" t="s">
        <v>1858</v>
      </c>
      <c r="E136" s="26" t="s">
        <v>37</v>
      </c>
      <c r="F136" s="27">
        <v>1</v>
      </c>
      <c r="G136" s="28"/>
      <c r="H136" s="29"/>
      <c r="I136" s="32"/>
      <c r="J136" s="104">
        <f t="shared" si="2"/>
        <v>0</v>
      </c>
    </row>
    <row r="137" spans="1:10" ht="27.95" customHeight="1" x14ac:dyDescent="0.25">
      <c r="A137" s="23" t="s">
        <v>504</v>
      </c>
      <c r="B137" s="24" t="s">
        <v>216</v>
      </c>
      <c r="C137" s="25" t="s">
        <v>217</v>
      </c>
      <c r="D137" s="25" t="s">
        <v>1704</v>
      </c>
      <c r="E137" s="26" t="s">
        <v>37</v>
      </c>
      <c r="F137" s="27">
        <v>23</v>
      </c>
      <c r="G137" s="28"/>
      <c r="H137" s="29"/>
      <c r="I137" s="32"/>
      <c r="J137" s="104">
        <f t="shared" si="2"/>
        <v>0</v>
      </c>
    </row>
    <row r="138" spans="1:10" ht="27.95" customHeight="1" x14ac:dyDescent="0.25">
      <c r="A138" s="23" t="s">
        <v>511</v>
      </c>
      <c r="B138" s="49" t="s">
        <v>1974</v>
      </c>
      <c r="C138" s="25" t="s">
        <v>1859</v>
      </c>
      <c r="D138" s="25" t="s">
        <v>1703</v>
      </c>
      <c r="E138" s="26" t="s">
        <v>37</v>
      </c>
      <c r="F138" s="27">
        <v>1</v>
      </c>
      <c r="G138" s="28"/>
      <c r="H138" s="29"/>
      <c r="I138" s="32"/>
      <c r="J138" s="104">
        <f t="shared" si="2"/>
        <v>0</v>
      </c>
    </row>
    <row r="139" spans="1:10" ht="27.95" customHeight="1" x14ac:dyDescent="0.25">
      <c r="A139" s="23" t="s">
        <v>395</v>
      </c>
      <c r="B139" s="24" t="s">
        <v>568</v>
      </c>
      <c r="C139" s="25" t="s">
        <v>569</v>
      </c>
      <c r="D139" s="25" t="s">
        <v>570</v>
      </c>
      <c r="E139" s="26" t="s">
        <v>37</v>
      </c>
      <c r="F139" s="27">
        <v>10</v>
      </c>
      <c r="G139" s="28"/>
      <c r="H139" s="29"/>
      <c r="I139" s="32"/>
      <c r="J139" s="104">
        <f t="shared" si="2"/>
        <v>0</v>
      </c>
    </row>
    <row r="140" spans="1:10" ht="27.95" customHeight="1" x14ac:dyDescent="0.25">
      <c r="A140" s="23" t="s">
        <v>1087</v>
      </c>
      <c r="B140" s="24" t="s">
        <v>607</v>
      </c>
      <c r="C140" s="25" t="s">
        <v>1705</v>
      </c>
      <c r="D140" s="25" t="s">
        <v>608</v>
      </c>
      <c r="E140" s="26" t="s">
        <v>37</v>
      </c>
      <c r="F140" s="27">
        <v>1</v>
      </c>
      <c r="G140" s="28"/>
      <c r="H140" s="29"/>
      <c r="I140" s="32"/>
      <c r="J140" s="104">
        <f t="shared" si="2"/>
        <v>0</v>
      </c>
    </row>
    <row r="141" spans="1:10" ht="27.95" customHeight="1" x14ac:dyDescent="0.25">
      <c r="A141" s="23" t="s">
        <v>940</v>
      </c>
      <c r="B141" s="24" t="s">
        <v>1636</v>
      </c>
      <c r="C141" s="25" t="s">
        <v>1637</v>
      </c>
      <c r="D141" s="25" t="s">
        <v>1638</v>
      </c>
      <c r="E141" s="26" t="s">
        <v>37</v>
      </c>
      <c r="F141" s="27">
        <v>9</v>
      </c>
      <c r="G141" s="28"/>
      <c r="H141" s="29"/>
      <c r="I141" s="32"/>
      <c r="J141" s="104">
        <f t="shared" si="2"/>
        <v>0</v>
      </c>
    </row>
    <row r="142" spans="1:10" ht="27.95" customHeight="1" x14ac:dyDescent="0.25">
      <c r="A142" s="23" t="s">
        <v>947</v>
      </c>
      <c r="B142" s="24" t="s">
        <v>603</v>
      </c>
      <c r="C142" s="25" t="s">
        <v>604</v>
      </c>
      <c r="D142" s="25" t="s">
        <v>605</v>
      </c>
      <c r="E142" s="26" t="s">
        <v>37</v>
      </c>
      <c r="F142" s="27">
        <v>1</v>
      </c>
      <c r="G142" s="28"/>
      <c r="H142" s="29"/>
      <c r="I142" s="32"/>
      <c r="J142" s="104">
        <f t="shared" si="2"/>
        <v>0</v>
      </c>
    </row>
    <row r="143" spans="1:10" ht="27.95" customHeight="1" x14ac:dyDescent="0.25">
      <c r="A143" s="23" t="s">
        <v>944</v>
      </c>
      <c r="B143" s="24" t="s">
        <v>595</v>
      </c>
      <c r="C143" s="25" t="s">
        <v>596</v>
      </c>
      <c r="D143" s="25" t="s">
        <v>597</v>
      </c>
      <c r="E143" s="26" t="s">
        <v>37</v>
      </c>
      <c r="F143" s="27">
        <v>1</v>
      </c>
      <c r="G143" s="28"/>
      <c r="H143" s="29"/>
      <c r="I143" s="32"/>
      <c r="J143" s="104">
        <f t="shared" si="2"/>
        <v>0</v>
      </c>
    </row>
    <row r="144" spans="1:10" ht="27.95" customHeight="1" x14ac:dyDescent="0.25">
      <c r="A144" s="23" t="s">
        <v>962</v>
      </c>
      <c r="B144" s="24" t="s">
        <v>591</v>
      </c>
      <c r="C144" s="25" t="s">
        <v>592</v>
      </c>
      <c r="D144" s="25" t="s">
        <v>593</v>
      </c>
      <c r="E144" s="26" t="s">
        <v>37</v>
      </c>
      <c r="F144" s="27">
        <v>1</v>
      </c>
      <c r="G144" s="28"/>
      <c r="H144" s="29"/>
      <c r="I144" s="32"/>
      <c r="J144" s="104">
        <f t="shared" si="2"/>
        <v>0</v>
      </c>
    </row>
    <row r="145" spans="1:10" ht="27.95" customHeight="1" x14ac:dyDescent="0.25">
      <c r="A145" s="23" t="s">
        <v>399</v>
      </c>
      <c r="B145" s="24" t="s">
        <v>599</v>
      </c>
      <c r="C145" s="25" t="s">
        <v>600</v>
      </c>
      <c r="D145" s="25" t="s">
        <v>601</v>
      </c>
      <c r="E145" s="26" t="s">
        <v>37</v>
      </c>
      <c r="F145" s="27">
        <v>1</v>
      </c>
      <c r="G145" s="28"/>
      <c r="H145" s="29"/>
      <c r="I145" s="32"/>
      <c r="J145" s="104">
        <f t="shared" si="2"/>
        <v>0</v>
      </c>
    </row>
    <row r="146" spans="1:10" ht="27.95" customHeight="1" x14ac:dyDescent="0.25">
      <c r="A146" s="23" t="s">
        <v>407</v>
      </c>
      <c r="B146" s="24" t="s">
        <v>1706</v>
      </c>
      <c r="C146" s="25" t="s">
        <v>1707</v>
      </c>
      <c r="D146" s="25" t="s">
        <v>1708</v>
      </c>
      <c r="E146" s="26" t="s">
        <v>37</v>
      </c>
      <c r="F146" s="27">
        <v>9</v>
      </c>
      <c r="G146" s="28"/>
      <c r="H146" s="29"/>
      <c r="I146" s="32"/>
      <c r="J146" s="104">
        <f t="shared" si="2"/>
        <v>0</v>
      </c>
    </row>
    <row r="147" spans="1:10" ht="27.95" customHeight="1" x14ac:dyDescent="0.25">
      <c r="A147" s="23" t="s">
        <v>958</v>
      </c>
      <c r="B147" s="24" t="s">
        <v>546</v>
      </c>
      <c r="C147" s="25" t="s">
        <v>547</v>
      </c>
      <c r="D147" s="25" t="s">
        <v>1860</v>
      </c>
      <c r="E147" s="26" t="s">
        <v>37</v>
      </c>
      <c r="F147" s="27">
        <v>1</v>
      </c>
      <c r="G147" s="28"/>
      <c r="H147" s="29"/>
      <c r="I147" s="30"/>
      <c r="J147" s="104">
        <f t="shared" si="2"/>
        <v>0</v>
      </c>
    </row>
    <row r="148" spans="1:10" ht="27.95" customHeight="1" x14ac:dyDescent="0.25">
      <c r="A148" s="23" t="s">
        <v>932</v>
      </c>
      <c r="B148" s="24" t="s">
        <v>556</v>
      </c>
      <c r="C148" s="25" t="s">
        <v>557</v>
      </c>
      <c r="D148" s="25" t="s">
        <v>558</v>
      </c>
      <c r="E148" s="26" t="s">
        <v>37</v>
      </c>
      <c r="F148" s="27">
        <v>1</v>
      </c>
      <c r="G148" s="28"/>
      <c r="H148" s="29"/>
      <c r="I148" s="30"/>
      <c r="J148" s="104">
        <f t="shared" si="2"/>
        <v>0</v>
      </c>
    </row>
    <row r="149" spans="1:10" ht="27.95" customHeight="1" x14ac:dyDescent="0.25">
      <c r="A149" s="23" t="s">
        <v>924</v>
      </c>
      <c r="B149" s="24" t="s">
        <v>549</v>
      </c>
      <c r="C149" s="25" t="s">
        <v>550</v>
      </c>
      <c r="D149" s="25" t="s">
        <v>1861</v>
      </c>
      <c r="E149" s="26" t="s">
        <v>37</v>
      </c>
      <c r="F149" s="27">
        <v>1</v>
      </c>
      <c r="G149" s="28"/>
      <c r="H149" s="29"/>
      <c r="I149" s="30"/>
      <c r="J149" s="104">
        <f t="shared" si="2"/>
        <v>0</v>
      </c>
    </row>
    <row r="150" spans="1:10" ht="27.95" customHeight="1" x14ac:dyDescent="0.25">
      <c r="A150" s="23" t="s">
        <v>936</v>
      </c>
      <c r="B150" s="24" t="s">
        <v>552</v>
      </c>
      <c r="C150" s="25" t="s">
        <v>553</v>
      </c>
      <c r="D150" s="25" t="s">
        <v>554</v>
      </c>
      <c r="E150" s="26" t="s">
        <v>37</v>
      </c>
      <c r="F150" s="27">
        <v>1</v>
      </c>
      <c r="G150" s="28"/>
      <c r="H150" s="29"/>
      <c r="I150" s="30"/>
      <c r="J150" s="104">
        <f t="shared" si="2"/>
        <v>0</v>
      </c>
    </row>
    <row r="151" spans="1:10" ht="27.95" customHeight="1" x14ac:dyDescent="0.25">
      <c r="A151" s="23" t="s">
        <v>928</v>
      </c>
      <c r="B151" s="24" t="s">
        <v>564</v>
      </c>
      <c r="C151" s="25" t="s">
        <v>565</v>
      </c>
      <c r="D151" s="25" t="s">
        <v>566</v>
      </c>
      <c r="E151" s="26" t="s">
        <v>37</v>
      </c>
      <c r="F151" s="27">
        <v>8</v>
      </c>
      <c r="G151" s="28"/>
      <c r="H151" s="29"/>
      <c r="I151" s="32"/>
      <c r="J151" s="104">
        <f t="shared" si="2"/>
        <v>0</v>
      </c>
    </row>
    <row r="152" spans="1:10" ht="27.95" customHeight="1" x14ac:dyDescent="0.25">
      <c r="A152" s="23" t="s">
        <v>337</v>
      </c>
      <c r="B152" s="24" t="s">
        <v>212</v>
      </c>
      <c r="C152" s="25" t="s">
        <v>213</v>
      </c>
      <c r="D152" s="25" t="s">
        <v>214</v>
      </c>
      <c r="E152" s="26" t="s">
        <v>37</v>
      </c>
      <c r="F152" s="27">
        <v>3</v>
      </c>
      <c r="G152" s="28"/>
      <c r="H152" s="29"/>
      <c r="I152" s="32"/>
      <c r="J152" s="104">
        <f t="shared" si="2"/>
        <v>0</v>
      </c>
    </row>
    <row r="153" spans="1:10" ht="27.95" customHeight="1" x14ac:dyDescent="0.25">
      <c r="A153" s="23" t="s">
        <v>338</v>
      </c>
      <c r="B153" s="24" t="s">
        <v>614</v>
      </c>
      <c r="C153" s="25" t="s">
        <v>615</v>
      </c>
      <c r="D153" s="25" t="s">
        <v>616</v>
      </c>
      <c r="E153" s="26" t="s">
        <v>37</v>
      </c>
      <c r="F153" s="27">
        <v>1</v>
      </c>
      <c r="G153" s="28"/>
      <c r="H153" s="29"/>
      <c r="I153" s="32"/>
      <c r="J153" s="104">
        <f t="shared" si="2"/>
        <v>0</v>
      </c>
    </row>
    <row r="154" spans="1:10" ht="27.95" customHeight="1" x14ac:dyDescent="0.25">
      <c r="A154" s="23" t="s">
        <v>1229</v>
      </c>
      <c r="B154" s="24" t="s">
        <v>610</v>
      </c>
      <c r="C154" s="25" t="s">
        <v>611</v>
      </c>
      <c r="D154" s="25" t="s">
        <v>612</v>
      </c>
      <c r="E154" s="26" t="s">
        <v>37</v>
      </c>
      <c r="F154" s="27">
        <v>1</v>
      </c>
      <c r="G154" s="28"/>
      <c r="H154" s="29"/>
      <c r="I154" s="32"/>
      <c r="J154" s="104">
        <f t="shared" si="2"/>
        <v>0</v>
      </c>
    </row>
    <row r="155" spans="1:10" ht="27.95" customHeight="1" x14ac:dyDescent="0.25">
      <c r="A155" s="23" t="s">
        <v>1223</v>
      </c>
      <c r="B155" s="24" t="s">
        <v>208</v>
      </c>
      <c r="C155" s="25" t="s">
        <v>209</v>
      </c>
      <c r="D155" s="25" t="s">
        <v>210</v>
      </c>
      <c r="E155" s="26" t="s">
        <v>37</v>
      </c>
      <c r="F155" s="27">
        <v>3</v>
      </c>
      <c r="G155" s="28"/>
      <c r="H155" s="29"/>
      <c r="I155" s="32"/>
      <c r="J155" s="104">
        <f t="shared" ref="J155:J211" si="3">F155*I155</f>
        <v>0</v>
      </c>
    </row>
    <row r="156" spans="1:10" ht="27.95" customHeight="1" x14ac:dyDescent="0.25">
      <c r="A156" s="23" t="s">
        <v>1226</v>
      </c>
      <c r="B156" s="24" t="s">
        <v>1503</v>
      </c>
      <c r="C156" s="25" t="s">
        <v>1504</v>
      </c>
      <c r="D156" s="25" t="s">
        <v>1862</v>
      </c>
      <c r="E156" s="26" t="s">
        <v>37</v>
      </c>
      <c r="F156" s="27">
        <v>4</v>
      </c>
      <c r="G156" s="28"/>
      <c r="H156" s="29"/>
      <c r="I156" s="32"/>
      <c r="J156" s="104">
        <f t="shared" si="3"/>
        <v>0</v>
      </c>
    </row>
    <row r="157" spans="1:10" ht="27.95" customHeight="1" x14ac:dyDescent="0.25">
      <c r="A157" s="23" t="s">
        <v>1233</v>
      </c>
      <c r="B157" s="24" t="s">
        <v>1346</v>
      </c>
      <c r="C157" s="25" t="s">
        <v>1347</v>
      </c>
      <c r="D157" s="25" t="s">
        <v>1348</v>
      </c>
      <c r="E157" s="26" t="s">
        <v>37</v>
      </c>
      <c r="F157" s="27">
        <v>1</v>
      </c>
      <c r="G157" s="28"/>
      <c r="H157" s="29"/>
      <c r="I157" s="32"/>
      <c r="J157" s="104">
        <f t="shared" si="3"/>
        <v>0</v>
      </c>
    </row>
    <row r="158" spans="1:10" ht="27.95" customHeight="1" x14ac:dyDescent="0.25">
      <c r="A158" s="23" t="s">
        <v>1236</v>
      </c>
      <c r="B158" s="24" t="s">
        <v>1351</v>
      </c>
      <c r="C158" s="25" t="s">
        <v>1352</v>
      </c>
      <c r="D158" s="25" t="s">
        <v>1353</v>
      </c>
      <c r="E158" s="26" t="s">
        <v>37</v>
      </c>
      <c r="F158" s="27">
        <v>2</v>
      </c>
      <c r="G158" s="28"/>
      <c r="H158" s="29"/>
      <c r="I158" s="32"/>
      <c r="J158" s="104">
        <f t="shared" si="3"/>
        <v>0</v>
      </c>
    </row>
    <row r="159" spans="1:10" ht="27.95" customHeight="1" x14ac:dyDescent="0.25">
      <c r="A159" s="23" t="s">
        <v>1021</v>
      </c>
      <c r="B159" s="24" t="s">
        <v>1340</v>
      </c>
      <c r="C159" s="25" t="s">
        <v>1341</v>
      </c>
      <c r="D159" s="25" t="s">
        <v>1342</v>
      </c>
      <c r="E159" s="26" t="s">
        <v>37</v>
      </c>
      <c r="F159" s="27">
        <v>1</v>
      </c>
      <c r="G159" s="28"/>
      <c r="H159" s="29"/>
      <c r="I159" s="32"/>
      <c r="J159" s="104">
        <f t="shared" si="3"/>
        <v>0</v>
      </c>
    </row>
    <row r="160" spans="1:10" ht="27.95" customHeight="1" x14ac:dyDescent="0.25">
      <c r="A160" s="23" t="s">
        <v>1020</v>
      </c>
      <c r="B160" s="24" t="s">
        <v>572</v>
      </c>
      <c r="C160" s="25" t="s">
        <v>573</v>
      </c>
      <c r="D160" s="25" t="s">
        <v>574</v>
      </c>
      <c r="E160" s="26" t="s">
        <v>37</v>
      </c>
      <c r="F160" s="27">
        <v>13</v>
      </c>
      <c r="G160" s="28"/>
      <c r="H160" s="29"/>
      <c r="I160" s="32"/>
      <c r="J160" s="104">
        <f t="shared" si="3"/>
        <v>0</v>
      </c>
    </row>
    <row r="161" spans="1:10" ht="27.95" customHeight="1" x14ac:dyDescent="0.25">
      <c r="A161" s="23" t="s">
        <v>382</v>
      </c>
      <c r="B161" s="24" t="s">
        <v>560</v>
      </c>
      <c r="C161" s="25" t="s">
        <v>561</v>
      </c>
      <c r="D161" s="25" t="s">
        <v>562</v>
      </c>
      <c r="E161" s="26" t="s">
        <v>37</v>
      </c>
      <c r="F161" s="27">
        <v>1</v>
      </c>
      <c r="G161" s="28"/>
      <c r="H161" s="29"/>
      <c r="I161" s="32"/>
      <c r="J161" s="104">
        <f t="shared" si="3"/>
        <v>0</v>
      </c>
    </row>
    <row r="162" spans="1:10" ht="27.95" customHeight="1" x14ac:dyDescent="0.25">
      <c r="A162" s="23" t="s">
        <v>653</v>
      </c>
      <c r="B162" s="24" t="s">
        <v>1506</v>
      </c>
      <c r="C162" s="25" t="s">
        <v>1507</v>
      </c>
      <c r="D162" s="25" t="s">
        <v>1508</v>
      </c>
      <c r="E162" s="26" t="s">
        <v>37</v>
      </c>
      <c r="F162" s="27">
        <v>6</v>
      </c>
      <c r="G162" s="28"/>
      <c r="H162" s="29"/>
      <c r="I162" s="32"/>
      <c r="J162" s="104">
        <f t="shared" si="3"/>
        <v>0</v>
      </c>
    </row>
    <row r="163" spans="1:10" ht="38.25" customHeight="1" x14ac:dyDescent="0.25">
      <c r="A163" s="23" t="s">
        <v>379</v>
      </c>
      <c r="B163" s="24" t="s">
        <v>1709</v>
      </c>
      <c r="C163" s="25" t="s">
        <v>1710</v>
      </c>
      <c r="D163" s="25" t="s">
        <v>1863</v>
      </c>
      <c r="E163" s="26" t="s">
        <v>37</v>
      </c>
      <c r="F163" s="27">
        <v>2</v>
      </c>
      <c r="G163" s="28"/>
      <c r="H163" s="29"/>
      <c r="I163" s="32"/>
      <c r="J163" s="104">
        <f t="shared" si="3"/>
        <v>0</v>
      </c>
    </row>
    <row r="164" spans="1:10" ht="39" customHeight="1" x14ac:dyDescent="0.25">
      <c r="A164" s="23" t="s">
        <v>153</v>
      </c>
      <c r="B164" s="24" t="s">
        <v>1344</v>
      </c>
      <c r="C164" s="25" t="s">
        <v>1864</v>
      </c>
      <c r="D164" s="25" t="s">
        <v>1865</v>
      </c>
      <c r="E164" s="26" t="s">
        <v>37</v>
      </c>
      <c r="F164" s="27">
        <v>3</v>
      </c>
      <c r="G164" s="28"/>
      <c r="H164" s="29"/>
      <c r="I164" s="32"/>
      <c r="J164" s="104">
        <f t="shared" si="3"/>
        <v>0</v>
      </c>
    </row>
    <row r="165" spans="1:10" ht="39" customHeight="1" x14ac:dyDescent="0.25">
      <c r="A165" s="23" t="s">
        <v>1614</v>
      </c>
      <c r="B165" s="24" t="s">
        <v>1977</v>
      </c>
      <c r="C165" s="25" t="s">
        <v>1866</v>
      </c>
      <c r="D165" s="50" t="s">
        <v>1867</v>
      </c>
      <c r="E165" s="26" t="s">
        <v>37</v>
      </c>
      <c r="F165" s="27">
        <v>1</v>
      </c>
      <c r="G165" s="28"/>
      <c r="H165" s="29"/>
      <c r="I165" s="32"/>
      <c r="J165" s="104">
        <f t="shared" si="3"/>
        <v>0</v>
      </c>
    </row>
    <row r="166" spans="1:10" ht="27.95" customHeight="1" x14ac:dyDescent="0.25">
      <c r="A166" s="23" t="s">
        <v>1618</v>
      </c>
      <c r="B166" s="24" t="s">
        <v>642</v>
      </c>
      <c r="C166" s="25" t="s">
        <v>643</v>
      </c>
      <c r="D166" s="25" t="s">
        <v>644</v>
      </c>
      <c r="E166" s="26" t="s">
        <v>37</v>
      </c>
      <c r="F166" s="27">
        <v>1</v>
      </c>
      <c r="G166" s="28"/>
      <c r="H166" s="29"/>
      <c r="I166" s="32"/>
      <c r="J166" s="104">
        <f t="shared" si="3"/>
        <v>0</v>
      </c>
    </row>
    <row r="167" spans="1:10" ht="27.95" customHeight="1" x14ac:dyDescent="0.25">
      <c r="A167" s="23" t="s">
        <v>665</v>
      </c>
      <c r="B167" s="24" t="s">
        <v>219</v>
      </c>
      <c r="C167" s="25" t="s">
        <v>220</v>
      </c>
      <c r="D167" s="25" t="s">
        <v>221</v>
      </c>
      <c r="E167" s="26" t="s">
        <v>37</v>
      </c>
      <c r="F167" s="27">
        <v>1</v>
      </c>
      <c r="G167" s="28"/>
      <c r="H167" s="29"/>
      <c r="I167" s="32"/>
      <c r="J167" s="104">
        <f t="shared" si="3"/>
        <v>0</v>
      </c>
    </row>
    <row r="168" spans="1:10" ht="27.95" customHeight="1" x14ac:dyDescent="0.25">
      <c r="A168" s="23" t="s">
        <v>664</v>
      </c>
      <c r="B168" s="24" t="s">
        <v>576</v>
      </c>
      <c r="C168" s="25" t="s">
        <v>577</v>
      </c>
      <c r="D168" s="25" t="s">
        <v>578</v>
      </c>
      <c r="E168" s="26" t="s">
        <v>37</v>
      </c>
      <c r="F168" s="27">
        <v>1</v>
      </c>
      <c r="G168" s="28"/>
      <c r="H168" s="29"/>
      <c r="I168" s="32"/>
      <c r="J168" s="104">
        <f t="shared" si="3"/>
        <v>0</v>
      </c>
    </row>
    <row r="169" spans="1:10" ht="27.95" customHeight="1" x14ac:dyDescent="0.25">
      <c r="A169" s="23" t="s">
        <v>288</v>
      </c>
      <c r="B169" s="24" t="s">
        <v>580</v>
      </c>
      <c r="C169" s="25" t="s">
        <v>581</v>
      </c>
      <c r="D169" s="25" t="s">
        <v>582</v>
      </c>
      <c r="E169" s="26" t="s">
        <v>37</v>
      </c>
      <c r="F169" s="27">
        <v>1</v>
      </c>
      <c r="G169" s="28"/>
      <c r="H169" s="29"/>
      <c r="I169" s="32"/>
      <c r="J169" s="104">
        <f t="shared" si="3"/>
        <v>0</v>
      </c>
    </row>
    <row r="170" spans="1:10" ht="27.95" customHeight="1" x14ac:dyDescent="0.25">
      <c r="A170" s="23" t="s">
        <v>295</v>
      </c>
      <c r="B170" s="24" t="s">
        <v>629</v>
      </c>
      <c r="C170" s="25" t="s">
        <v>630</v>
      </c>
      <c r="D170" s="25" t="s">
        <v>631</v>
      </c>
      <c r="E170" s="26" t="s">
        <v>37</v>
      </c>
      <c r="F170" s="27">
        <v>1</v>
      </c>
      <c r="G170" s="28"/>
      <c r="H170" s="29"/>
      <c r="I170" s="32"/>
      <c r="J170" s="104">
        <f t="shared" si="3"/>
        <v>0</v>
      </c>
    </row>
    <row r="171" spans="1:10" ht="27.95" customHeight="1" x14ac:dyDescent="0.25">
      <c r="A171" s="23" t="s">
        <v>1394</v>
      </c>
      <c r="B171" s="24" t="s">
        <v>650</v>
      </c>
      <c r="C171" s="25" t="s">
        <v>651</v>
      </c>
      <c r="D171" s="25" t="s">
        <v>652</v>
      </c>
      <c r="E171" s="26" t="s">
        <v>37</v>
      </c>
      <c r="F171" s="27">
        <v>1</v>
      </c>
      <c r="G171" s="28"/>
      <c r="H171" s="29"/>
      <c r="I171" s="32"/>
      <c r="J171" s="104">
        <f t="shared" si="3"/>
        <v>0</v>
      </c>
    </row>
    <row r="172" spans="1:10" ht="27.95" customHeight="1" x14ac:dyDescent="0.25">
      <c r="A172" s="23" t="s">
        <v>1333</v>
      </c>
      <c r="B172" s="24" t="s">
        <v>634</v>
      </c>
      <c r="C172" s="25" t="s">
        <v>635</v>
      </c>
      <c r="D172" s="25" t="s">
        <v>636</v>
      </c>
      <c r="E172" s="26" t="s">
        <v>37</v>
      </c>
      <c r="F172" s="27">
        <v>1</v>
      </c>
      <c r="G172" s="28"/>
      <c r="H172" s="29"/>
      <c r="I172" s="32"/>
      <c r="J172" s="104">
        <f t="shared" si="3"/>
        <v>0</v>
      </c>
    </row>
    <row r="173" spans="1:10" ht="27.95" customHeight="1" x14ac:dyDescent="0.25">
      <c r="A173" s="23" t="s">
        <v>1182</v>
      </c>
      <c r="B173" s="24" t="s">
        <v>646</v>
      </c>
      <c r="C173" s="25" t="s">
        <v>647</v>
      </c>
      <c r="D173" s="25" t="s">
        <v>648</v>
      </c>
      <c r="E173" s="26" t="s">
        <v>37</v>
      </c>
      <c r="F173" s="27">
        <v>1</v>
      </c>
      <c r="G173" s="28"/>
      <c r="H173" s="29"/>
      <c r="I173" s="32"/>
      <c r="J173" s="104">
        <f t="shared" si="3"/>
        <v>0</v>
      </c>
    </row>
    <row r="174" spans="1:10" ht="27.95" customHeight="1" x14ac:dyDescent="0.25">
      <c r="A174" s="23" t="s">
        <v>203</v>
      </c>
      <c r="B174" s="24" t="s">
        <v>638</v>
      </c>
      <c r="C174" s="25" t="s">
        <v>639</v>
      </c>
      <c r="D174" s="25" t="s">
        <v>640</v>
      </c>
      <c r="E174" s="26" t="s">
        <v>37</v>
      </c>
      <c r="F174" s="27">
        <v>2</v>
      </c>
      <c r="G174" s="28"/>
      <c r="H174" s="29"/>
      <c r="I174" s="32"/>
      <c r="J174" s="104">
        <f t="shared" si="3"/>
        <v>0</v>
      </c>
    </row>
    <row r="175" spans="1:10" ht="27.95" customHeight="1" x14ac:dyDescent="0.25">
      <c r="A175" s="23" t="s">
        <v>967</v>
      </c>
      <c r="B175" s="41" t="s">
        <v>1868</v>
      </c>
      <c r="C175" s="31" t="s">
        <v>1170</v>
      </c>
      <c r="D175" s="34" t="s">
        <v>1171</v>
      </c>
      <c r="E175" s="26" t="s">
        <v>37</v>
      </c>
      <c r="F175" s="27">
        <v>1</v>
      </c>
      <c r="G175" s="28"/>
      <c r="H175" s="29"/>
      <c r="I175" s="32"/>
      <c r="J175" s="104">
        <f t="shared" si="3"/>
        <v>0</v>
      </c>
    </row>
    <row r="176" spans="1:10" ht="27.95" customHeight="1" x14ac:dyDescent="0.25">
      <c r="A176" s="23" t="s">
        <v>273</v>
      </c>
      <c r="B176" s="24" t="s">
        <v>1210</v>
      </c>
      <c r="C176" s="25" t="s">
        <v>1211</v>
      </c>
      <c r="D176" s="25" t="s">
        <v>1212</v>
      </c>
      <c r="E176" s="26" t="s">
        <v>37</v>
      </c>
      <c r="F176" s="27">
        <v>1</v>
      </c>
      <c r="G176" s="28"/>
      <c r="H176" s="29"/>
      <c r="I176" s="32"/>
      <c r="J176" s="104">
        <f t="shared" si="3"/>
        <v>0</v>
      </c>
    </row>
    <row r="177" spans="1:10" ht="27.95" customHeight="1" x14ac:dyDescent="0.25">
      <c r="A177" s="23" t="s">
        <v>1220</v>
      </c>
      <c r="B177" s="24" t="s">
        <v>1202</v>
      </c>
      <c r="C177" s="25" t="s">
        <v>1203</v>
      </c>
      <c r="D177" s="25" t="s">
        <v>1204</v>
      </c>
      <c r="E177" s="26" t="s">
        <v>37</v>
      </c>
      <c r="F177" s="27">
        <v>1</v>
      </c>
      <c r="G177" s="28"/>
      <c r="H177" s="29"/>
      <c r="I177" s="32"/>
      <c r="J177" s="104">
        <f t="shared" si="3"/>
        <v>0</v>
      </c>
    </row>
    <row r="178" spans="1:10" ht="27.95" customHeight="1" x14ac:dyDescent="0.25">
      <c r="A178" s="23" t="s">
        <v>1221</v>
      </c>
      <c r="B178" s="24" t="s">
        <v>1257</v>
      </c>
      <c r="C178" s="25" t="s">
        <v>1258</v>
      </c>
      <c r="D178" s="25" t="s">
        <v>1259</v>
      </c>
      <c r="E178" s="26" t="s">
        <v>37</v>
      </c>
      <c r="F178" s="27">
        <v>1</v>
      </c>
      <c r="G178" s="28"/>
      <c r="H178" s="29"/>
      <c r="I178" s="32"/>
      <c r="J178" s="104">
        <f t="shared" si="3"/>
        <v>0</v>
      </c>
    </row>
    <row r="179" spans="1:10" ht="27.95" customHeight="1" x14ac:dyDescent="0.25">
      <c r="A179" s="23" t="s">
        <v>1222</v>
      </c>
      <c r="B179" s="24" t="s">
        <v>1408</v>
      </c>
      <c r="C179" s="25" t="s">
        <v>1409</v>
      </c>
      <c r="D179" s="25" t="s">
        <v>1410</v>
      </c>
      <c r="E179" s="26" t="s">
        <v>37</v>
      </c>
      <c r="F179" s="27">
        <v>3</v>
      </c>
      <c r="G179" s="28"/>
      <c r="H179" s="29"/>
      <c r="I179" s="32"/>
      <c r="J179" s="104">
        <f t="shared" si="3"/>
        <v>0</v>
      </c>
    </row>
    <row r="180" spans="1:10" ht="27.95" customHeight="1" x14ac:dyDescent="0.25">
      <c r="A180" s="23" t="s">
        <v>1239</v>
      </c>
      <c r="B180" s="24" t="s">
        <v>972</v>
      </c>
      <c r="C180" s="25" t="s">
        <v>973</v>
      </c>
      <c r="D180" s="25" t="s">
        <v>974</v>
      </c>
      <c r="E180" s="26" t="s">
        <v>37</v>
      </c>
      <c r="F180" s="27">
        <v>1</v>
      </c>
      <c r="G180" s="28"/>
      <c r="H180" s="29"/>
      <c r="I180" s="32"/>
      <c r="J180" s="104">
        <f t="shared" si="3"/>
        <v>0</v>
      </c>
    </row>
    <row r="181" spans="1:10" ht="27.95" customHeight="1" x14ac:dyDescent="0.25">
      <c r="A181" s="23" t="s">
        <v>1399</v>
      </c>
      <c r="B181" s="24" t="s">
        <v>227</v>
      </c>
      <c r="C181" s="25" t="s">
        <v>228</v>
      </c>
      <c r="D181" s="25" t="s">
        <v>229</v>
      </c>
      <c r="E181" s="26" t="s">
        <v>37</v>
      </c>
      <c r="F181" s="27">
        <v>1</v>
      </c>
      <c r="G181" s="28"/>
      <c r="H181" s="29"/>
      <c r="I181" s="32"/>
      <c r="J181" s="104">
        <f t="shared" si="3"/>
        <v>0</v>
      </c>
    </row>
    <row r="182" spans="1:10" ht="27.95" customHeight="1" x14ac:dyDescent="0.25">
      <c r="A182" s="23" t="s">
        <v>1395</v>
      </c>
      <c r="B182" s="24" t="s">
        <v>1184</v>
      </c>
      <c r="C182" s="25" t="s">
        <v>1185</v>
      </c>
      <c r="D182" s="25" t="s">
        <v>1186</v>
      </c>
      <c r="E182" s="26" t="s">
        <v>37</v>
      </c>
      <c r="F182" s="27">
        <v>1</v>
      </c>
      <c r="G182" s="28"/>
      <c r="H182" s="29"/>
      <c r="I182" s="32"/>
      <c r="J182" s="104">
        <f t="shared" si="3"/>
        <v>0</v>
      </c>
    </row>
    <row r="183" spans="1:10" ht="27.95" customHeight="1" x14ac:dyDescent="0.25">
      <c r="A183" s="23" t="s">
        <v>975</v>
      </c>
      <c r="B183" s="24" t="s">
        <v>148</v>
      </c>
      <c r="C183" s="31" t="s">
        <v>149</v>
      </c>
      <c r="D183" s="34" t="s">
        <v>150</v>
      </c>
      <c r="E183" s="26" t="s">
        <v>37</v>
      </c>
      <c r="F183" s="27">
        <v>1</v>
      </c>
      <c r="G183" s="28"/>
      <c r="H183" s="29"/>
      <c r="I183" s="30"/>
      <c r="J183" s="104">
        <f t="shared" si="3"/>
        <v>0</v>
      </c>
    </row>
    <row r="184" spans="1:10" ht="27.95" customHeight="1" x14ac:dyDescent="0.25">
      <c r="A184" s="23" t="s">
        <v>270</v>
      </c>
      <c r="B184" s="24" t="s">
        <v>1198</v>
      </c>
      <c r="C184" s="25" t="s">
        <v>1199</v>
      </c>
      <c r="D184" s="25" t="s">
        <v>1200</v>
      </c>
      <c r="E184" s="26" t="s">
        <v>37</v>
      </c>
      <c r="F184" s="27">
        <v>10</v>
      </c>
      <c r="G184" s="28"/>
      <c r="H184" s="29"/>
      <c r="I184" s="32"/>
      <c r="J184" s="104">
        <f t="shared" si="3"/>
        <v>0</v>
      </c>
    </row>
    <row r="185" spans="1:10" ht="27.95" customHeight="1" x14ac:dyDescent="0.25">
      <c r="A185" s="23" t="s">
        <v>1048</v>
      </c>
      <c r="B185" s="24" t="s">
        <v>94</v>
      </c>
      <c r="C185" s="25" t="s">
        <v>95</v>
      </c>
      <c r="D185" s="25" t="s">
        <v>96</v>
      </c>
      <c r="E185" s="26" t="s">
        <v>37</v>
      </c>
      <c r="F185" s="27">
        <v>1</v>
      </c>
      <c r="G185" s="28"/>
      <c r="H185" s="29"/>
      <c r="I185" s="32"/>
      <c r="J185" s="104">
        <f t="shared" si="3"/>
        <v>0</v>
      </c>
    </row>
    <row r="186" spans="1:10" ht="27.95" customHeight="1" x14ac:dyDescent="0.25">
      <c r="A186" s="23" t="s">
        <v>143</v>
      </c>
      <c r="B186" s="24" t="s">
        <v>84</v>
      </c>
      <c r="C186" s="25" t="s">
        <v>85</v>
      </c>
      <c r="D186" s="25" t="s">
        <v>86</v>
      </c>
      <c r="E186" s="26" t="s">
        <v>37</v>
      </c>
      <c r="F186" s="27">
        <v>1</v>
      </c>
      <c r="G186" s="28"/>
      <c r="H186" s="29"/>
      <c r="I186" s="32"/>
      <c r="J186" s="104">
        <f t="shared" si="3"/>
        <v>0</v>
      </c>
    </row>
    <row r="187" spans="1:10" ht="27.95" customHeight="1" x14ac:dyDescent="0.25">
      <c r="A187" s="23" t="s">
        <v>314</v>
      </c>
      <c r="B187" s="24" t="s">
        <v>1191</v>
      </c>
      <c r="C187" s="25" t="s">
        <v>1192</v>
      </c>
      <c r="D187" s="25" t="s">
        <v>1193</v>
      </c>
      <c r="E187" s="26" t="s">
        <v>37</v>
      </c>
      <c r="F187" s="27">
        <v>1</v>
      </c>
      <c r="G187" s="28"/>
      <c r="H187" s="29"/>
      <c r="I187" s="32"/>
      <c r="J187" s="104">
        <f t="shared" si="3"/>
        <v>0</v>
      </c>
    </row>
    <row r="188" spans="1:10" ht="27.95" customHeight="1" x14ac:dyDescent="0.25">
      <c r="A188" s="23" t="s">
        <v>1322</v>
      </c>
      <c r="B188" s="24" t="s">
        <v>1188</v>
      </c>
      <c r="C188" s="25" t="s">
        <v>1189</v>
      </c>
      <c r="D188" s="25" t="s">
        <v>1869</v>
      </c>
      <c r="E188" s="26" t="s">
        <v>37</v>
      </c>
      <c r="F188" s="27">
        <v>1</v>
      </c>
      <c r="G188" s="28"/>
      <c r="H188" s="29"/>
      <c r="I188" s="30"/>
      <c r="J188" s="104">
        <f t="shared" si="3"/>
        <v>0</v>
      </c>
    </row>
    <row r="189" spans="1:10" ht="27.95" customHeight="1" x14ac:dyDescent="0.25">
      <c r="A189" s="23" t="s">
        <v>977</v>
      </c>
      <c r="B189" s="24" t="s">
        <v>80</v>
      </c>
      <c r="C189" s="25" t="s">
        <v>81</v>
      </c>
      <c r="D189" s="25" t="s">
        <v>82</v>
      </c>
      <c r="E189" s="26" t="s">
        <v>37</v>
      </c>
      <c r="F189" s="27">
        <v>1</v>
      </c>
      <c r="G189" s="28"/>
      <c r="H189" s="29"/>
      <c r="I189" s="30"/>
      <c r="J189" s="104">
        <f t="shared" si="3"/>
        <v>0</v>
      </c>
    </row>
    <row r="190" spans="1:10" ht="27.95" customHeight="1" x14ac:dyDescent="0.25">
      <c r="A190" s="23" t="s">
        <v>978</v>
      </c>
      <c r="B190" s="24" t="s">
        <v>91</v>
      </c>
      <c r="C190" s="25" t="s">
        <v>92</v>
      </c>
      <c r="D190" s="25" t="s">
        <v>1870</v>
      </c>
      <c r="E190" s="26" t="s">
        <v>37</v>
      </c>
      <c r="F190" s="27">
        <v>1</v>
      </c>
      <c r="G190" s="28"/>
      <c r="H190" s="29"/>
      <c r="I190" s="30"/>
      <c r="J190" s="104">
        <f t="shared" si="3"/>
        <v>0</v>
      </c>
    </row>
    <row r="191" spans="1:10" ht="27.95" customHeight="1" x14ac:dyDescent="0.25">
      <c r="A191" s="23" t="s">
        <v>368</v>
      </c>
      <c r="B191" s="41" t="s">
        <v>1871</v>
      </c>
      <c r="C191" s="31" t="s">
        <v>88</v>
      </c>
      <c r="D191" s="34" t="s">
        <v>89</v>
      </c>
      <c r="E191" s="26" t="s">
        <v>37</v>
      </c>
      <c r="F191" s="27">
        <v>1</v>
      </c>
      <c r="G191" s="28"/>
      <c r="H191" s="29"/>
      <c r="I191" s="30"/>
      <c r="J191" s="104">
        <f t="shared" si="3"/>
        <v>0</v>
      </c>
    </row>
    <row r="192" spans="1:10" ht="27.95" customHeight="1" x14ac:dyDescent="0.25">
      <c r="A192" s="23" t="s">
        <v>164</v>
      </c>
      <c r="B192" s="24" t="s">
        <v>98</v>
      </c>
      <c r="C192" s="25" t="s">
        <v>99</v>
      </c>
      <c r="D192" s="25" t="s">
        <v>100</v>
      </c>
      <c r="E192" s="26" t="s">
        <v>37</v>
      </c>
      <c r="F192" s="27">
        <v>1</v>
      </c>
      <c r="G192" s="28"/>
      <c r="H192" s="29"/>
      <c r="I192" s="32"/>
      <c r="J192" s="104">
        <f t="shared" si="3"/>
        <v>0</v>
      </c>
    </row>
    <row r="193" spans="1:10" ht="27.95" customHeight="1" x14ac:dyDescent="0.25">
      <c r="A193" s="23" t="s">
        <v>966</v>
      </c>
      <c r="B193" s="24" t="s">
        <v>419</v>
      </c>
      <c r="C193" s="25" t="s">
        <v>420</v>
      </c>
      <c r="D193" s="25" t="s">
        <v>1872</v>
      </c>
      <c r="E193" s="26" t="s">
        <v>37</v>
      </c>
      <c r="F193" s="27">
        <v>1</v>
      </c>
      <c r="G193" s="28"/>
      <c r="H193" s="29"/>
      <c r="I193" s="32"/>
      <c r="J193" s="104">
        <f t="shared" si="3"/>
        <v>0</v>
      </c>
    </row>
    <row r="194" spans="1:10" ht="27.95" customHeight="1" x14ac:dyDescent="0.25">
      <c r="A194" s="23" t="s">
        <v>1510</v>
      </c>
      <c r="B194" s="24" t="s">
        <v>886</v>
      </c>
      <c r="C194" s="25" t="s">
        <v>887</v>
      </c>
      <c r="D194" s="25" t="s">
        <v>888</v>
      </c>
      <c r="E194" s="26" t="s">
        <v>37</v>
      </c>
      <c r="F194" s="27">
        <v>5</v>
      </c>
      <c r="G194" s="28"/>
      <c r="H194" s="29"/>
      <c r="I194" s="32"/>
      <c r="J194" s="104">
        <f t="shared" si="3"/>
        <v>0</v>
      </c>
    </row>
    <row r="195" spans="1:10" ht="27.95" customHeight="1" x14ac:dyDescent="0.25">
      <c r="A195" s="23" t="s">
        <v>1509</v>
      </c>
      <c r="B195" s="24" t="s">
        <v>890</v>
      </c>
      <c r="C195" s="25" t="s">
        <v>891</v>
      </c>
      <c r="D195" s="25" t="s">
        <v>892</v>
      </c>
      <c r="E195" s="26" t="s">
        <v>37</v>
      </c>
      <c r="F195" s="27">
        <v>8</v>
      </c>
      <c r="G195" s="28"/>
      <c r="H195" s="29"/>
      <c r="I195" s="32"/>
      <c r="J195" s="104">
        <f t="shared" si="3"/>
        <v>0</v>
      </c>
    </row>
    <row r="196" spans="1:10" ht="27.95" customHeight="1" x14ac:dyDescent="0.25">
      <c r="A196" s="23" t="s">
        <v>215</v>
      </c>
      <c r="B196" s="24" t="s">
        <v>1375</v>
      </c>
      <c r="C196" s="31" t="s">
        <v>1372</v>
      </c>
      <c r="D196" s="36" t="s">
        <v>1373</v>
      </c>
      <c r="E196" s="26" t="s">
        <v>37</v>
      </c>
      <c r="F196" s="27">
        <v>1</v>
      </c>
      <c r="G196" s="28"/>
      <c r="H196" s="29"/>
      <c r="I196" s="32"/>
      <c r="J196" s="104">
        <f t="shared" si="3"/>
        <v>0</v>
      </c>
    </row>
    <row r="197" spans="1:10" ht="27.95" customHeight="1" x14ac:dyDescent="0.25">
      <c r="A197" s="23" t="s">
        <v>567</v>
      </c>
      <c r="B197" s="24" t="s">
        <v>1978</v>
      </c>
      <c r="C197" s="25" t="s">
        <v>2052</v>
      </c>
      <c r="D197" s="34" t="s">
        <v>1711</v>
      </c>
      <c r="E197" s="26" t="s">
        <v>37</v>
      </c>
      <c r="F197" s="37" t="s">
        <v>13</v>
      </c>
      <c r="G197" s="28"/>
      <c r="H197" s="29"/>
      <c r="I197" s="32"/>
      <c r="J197" s="104">
        <f t="shared" si="3"/>
        <v>0</v>
      </c>
    </row>
    <row r="198" spans="1:10" ht="27.95" customHeight="1" x14ac:dyDescent="0.25">
      <c r="A198" s="23" t="s">
        <v>606</v>
      </c>
      <c r="B198" s="24" t="s">
        <v>1979</v>
      </c>
      <c r="C198" s="25" t="s">
        <v>1955</v>
      </c>
      <c r="D198" s="34" t="s">
        <v>1712</v>
      </c>
      <c r="E198" s="26" t="s">
        <v>37</v>
      </c>
      <c r="F198" s="37" t="s">
        <v>8</v>
      </c>
      <c r="G198" s="28"/>
      <c r="H198" s="29"/>
      <c r="I198" s="32"/>
      <c r="J198" s="104">
        <f t="shared" si="3"/>
        <v>0</v>
      </c>
    </row>
    <row r="199" spans="1:10" ht="27.95" customHeight="1" x14ac:dyDescent="0.25">
      <c r="A199" s="23" t="s">
        <v>1635</v>
      </c>
      <c r="B199" s="24" t="s">
        <v>1980</v>
      </c>
      <c r="C199" s="25" t="s">
        <v>1713</v>
      </c>
      <c r="D199" s="34" t="s">
        <v>1714</v>
      </c>
      <c r="E199" s="26" t="s">
        <v>37</v>
      </c>
      <c r="F199" s="37" t="s">
        <v>13</v>
      </c>
      <c r="G199" s="28"/>
      <c r="H199" s="29"/>
      <c r="I199" s="32"/>
      <c r="J199" s="104">
        <f t="shared" si="3"/>
        <v>0</v>
      </c>
    </row>
    <row r="200" spans="1:10" ht="27.95" customHeight="1" x14ac:dyDescent="0.25">
      <c r="A200" s="23" t="s">
        <v>602</v>
      </c>
      <c r="B200" s="24" t="s">
        <v>862</v>
      </c>
      <c r="C200" s="25" t="s">
        <v>863</v>
      </c>
      <c r="D200" s="25" t="s">
        <v>864</v>
      </c>
      <c r="E200" s="26" t="s">
        <v>37</v>
      </c>
      <c r="F200" s="27">
        <v>1</v>
      </c>
      <c r="G200" s="28"/>
      <c r="H200" s="29"/>
      <c r="I200" s="30"/>
      <c r="J200" s="104">
        <f t="shared" si="3"/>
        <v>0</v>
      </c>
    </row>
    <row r="201" spans="1:10" ht="27.95" customHeight="1" x14ac:dyDescent="0.25">
      <c r="A201" s="23" t="s">
        <v>594</v>
      </c>
      <c r="B201" s="24" t="s">
        <v>1157</v>
      </c>
      <c r="C201" s="25" t="s">
        <v>1158</v>
      </c>
      <c r="D201" s="25" t="s">
        <v>1159</v>
      </c>
      <c r="E201" s="26" t="s">
        <v>37</v>
      </c>
      <c r="F201" s="27">
        <v>1</v>
      </c>
      <c r="G201" s="28"/>
      <c r="H201" s="29"/>
      <c r="I201" s="30"/>
      <c r="J201" s="104">
        <f t="shared" si="3"/>
        <v>0</v>
      </c>
    </row>
    <row r="202" spans="1:10" ht="27.95" customHeight="1" x14ac:dyDescent="0.25">
      <c r="A202" s="23" t="s">
        <v>590</v>
      </c>
      <c r="B202" s="24" t="s">
        <v>1630</v>
      </c>
      <c r="C202" s="25" t="s">
        <v>1962</v>
      </c>
      <c r="D202" s="25" t="s">
        <v>1631</v>
      </c>
      <c r="E202" s="26" t="s">
        <v>37</v>
      </c>
      <c r="F202" s="27">
        <v>1</v>
      </c>
      <c r="G202" s="28"/>
      <c r="H202" s="29"/>
      <c r="I202" s="32"/>
      <c r="J202" s="104">
        <f t="shared" si="3"/>
        <v>0</v>
      </c>
    </row>
    <row r="203" spans="1:10" ht="27.95" customHeight="1" x14ac:dyDescent="0.25">
      <c r="A203" s="23" t="s">
        <v>598</v>
      </c>
      <c r="B203" s="24" t="s">
        <v>1633</v>
      </c>
      <c r="C203" s="25" t="s">
        <v>1963</v>
      </c>
      <c r="D203" s="25" t="s">
        <v>1634</v>
      </c>
      <c r="E203" s="26" t="s">
        <v>37</v>
      </c>
      <c r="F203" s="27">
        <v>1</v>
      </c>
      <c r="G203" s="28"/>
      <c r="H203" s="29"/>
      <c r="I203" s="32"/>
      <c r="J203" s="104">
        <f t="shared" si="3"/>
        <v>0</v>
      </c>
    </row>
    <row r="204" spans="1:10" ht="38.25" customHeight="1" x14ac:dyDescent="0.25">
      <c r="A204" s="23" t="s">
        <v>545</v>
      </c>
      <c r="B204" s="24" t="s">
        <v>1643</v>
      </c>
      <c r="C204" s="25" t="s">
        <v>1644</v>
      </c>
      <c r="D204" s="25" t="s">
        <v>1645</v>
      </c>
      <c r="E204" s="26" t="s">
        <v>37</v>
      </c>
      <c r="F204" s="27">
        <v>45</v>
      </c>
      <c r="G204" s="28"/>
      <c r="H204" s="29"/>
      <c r="I204" s="32"/>
      <c r="J204" s="104">
        <f t="shared" si="3"/>
        <v>0</v>
      </c>
    </row>
    <row r="205" spans="1:10" ht="27.95" customHeight="1" x14ac:dyDescent="0.25">
      <c r="A205" s="23" t="s">
        <v>555</v>
      </c>
      <c r="B205" s="24" t="s">
        <v>450</v>
      </c>
      <c r="C205" s="25" t="s">
        <v>451</v>
      </c>
      <c r="D205" s="25" t="s">
        <v>452</v>
      </c>
      <c r="E205" s="26" t="s">
        <v>37</v>
      </c>
      <c r="F205" s="27">
        <v>1</v>
      </c>
      <c r="G205" s="28"/>
      <c r="H205" s="29"/>
      <c r="I205" s="32"/>
      <c r="J205" s="104">
        <f t="shared" si="3"/>
        <v>0</v>
      </c>
    </row>
    <row r="206" spans="1:10" ht="27.95" customHeight="1" x14ac:dyDescent="0.25">
      <c r="A206" s="23" t="s">
        <v>548</v>
      </c>
      <c r="B206" s="24" t="s">
        <v>458</v>
      </c>
      <c r="C206" s="25" t="s">
        <v>459</v>
      </c>
      <c r="D206" s="25" t="s">
        <v>1873</v>
      </c>
      <c r="E206" s="26" t="s">
        <v>37</v>
      </c>
      <c r="F206" s="27">
        <v>1</v>
      </c>
      <c r="G206" s="28"/>
      <c r="H206" s="29"/>
      <c r="I206" s="32"/>
      <c r="J206" s="104">
        <f t="shared" si="3"/>
        <v>0</v>
      </c>
    </row>
    <row r="207" spans="1:10" ht="27.95" customHeight="1" x14ac:dyDescent="0.25">
      <c r="A207" s="23" t="s">
        <v>551</v>
      </c>
      <c r="B207" s="24" t="s">
        <v>455</v>
      </c>
      <c r="C207" s="25" t="s">
        <v>456</v>
      </c>
      <c r="D207" s="25" t="s">
        <v>1874</v>
      </c>
      <c r="E207" s="26" t="s">
        <v>37</v>
      </c>
      <c r="F207" s="27">
        <v>1</v>
      </c>
      <c r="G207" s="28"/>
      <c r="H207" s="29"/>
      <c r="I207" s="51"/>
      <c r="J207" s="104">
        <f t="shared" si="3"/>
        <v>0</v>
      </c>
    </row>
    <row r="208" spans="1:10" ht="27.95" customHeight="1" x14ac:dyDescent="0.25">
      <c r="A208" s="23" t="s">
        <v>563</v>
      </c>
      <c r="B208" s="24" t="s">
        <v>461</v>
      </c>
      <c r="C208" s="25" t="s">
        <v>462</v>
      </c>
      <c r="D208" s="25" t="s">
        <v>463</v>
      </c>
      <c r="E208" s="26" t="s">
        <v>37</v>
      </c>
      <c r="F208" s="27">
        <v>5</v>
      </c>
      <c r="G208" s="28"/>
      <c r="H208" s="29"/>
      <c r="I208" s="51"/>
      <c r="J208" s="104">
        <f t="shared" si="3"/>
        <v>0</v>
      </c>
    </row>
    <row r="209" spans="1:10" ht="27.95" customHeight="1" x14ac:dyDescent="0.25">
      <c r="A209" s="23" t="s">
        <v>211</v>
      </c>
      <c r="B209" s="24" t="s">
        <v>376</v>
      </c>
      <c r="C209" s="25" t="s">
        <v>377</v>
      </c>
      <c r="D209" s="25" t="s">
        <v>378</v>
      </c>
      <c r="E209" s="26" t="s">
        <v>37</v>
      </c>
      <c r="F209" s="27">
        <v>1</v>
      </c>
      <c r="G209" s="28"/>
      <c r="H209" s="29"/>
      <c r="I209" s="32"/>
      <c r="J209" s="104">
        <f t="shared" si="3"/>
        <v>0</v>
      </c>
    </row>
    <row r="210" spans="1:10" ht="27.95" customHeight="1" x14ac:dyDescent="0.25">
      <c r="A210" s="23" t="s">
        <v>613</v>
      </c>
      <c r="B210" s="24" t="s">
        <v>472</v>
      </c>
      <c r="C210" s="25" t="s">
        <v>377</v>
      </c>
      <c r="D210" s="25" t="s">
        <v>473</v>
      </c>
      <c r="E210" s="26" t="s">
        <v>37</v>
      </c>
      <c r="F210" s="27">
        <v>1</v>
      </c>
      <c r="G210" s="28"/>
      <c r="H210" s="29"/>
      <c r="I210" s="32"/>
      <c r="J210" s="104">
        <f t="shared" si="3"/>
        <v>0</v>
      </c>
    </row>
    <row r="211" spans="1:10" ht="27.95" customHeight="1" x14ac:dyDescent="0.25">
      <c r="A211" s="23" t="s">
        <v>609</v>
      </c>
      <c r="B211" s="24" t="s">
        <v>1499</v>
      </c>
      <c r="C211" s="25" t="s">
        <v>1500</v>
      </c>
      <c r="D211" s="25" t="s">
        <v>1501</v>
      </c>
      <c r="E211" s="26" t="s">
        <v>37</v>
      </c>
      <c r="F211" s="27">
        <v>1</v>
      </c>
      <c r="G211" s="28"/>
      <c r="H211" s="29"/>
      <c r="I211" s="32"/>
      <c r="J211" s="104">
        <f t="shared" si="3"/>
        <v>0</v>
      </c>
    </row>
    <row r="212" spans="1:10" ht="27.95" customHeight="1" x14ac:dyDescent="0.25">
      <c r="A212" s="23" t="s">
        <v>207</v>
      </c>
      <c r="B212" s="24" t="s">
        <v>373</v>
      </c>
      <c r="C212" s="25" t="s">
        <v>374</v>
      </c>
      <c r="D212" s="25" t="s">
        <v>1875</v>
      </c>
      <c r="E212" s="26" t="s">
        <v>37</v>
      </c>
      <c r="F212" s="27">
        <v>1</v>
      </c>
      <c r="G212" s="28"/>
      <c r="H212" s="29"/>
      <c r="I212" s="32"/>
      <c r="J212" s="104">
        <f t="shared" ref="J212:J275" si="4">F212*I212</f>
        <v>0</v>
      </c>
    </row>
    <row r="213" spans="1:10" ht="27.95" customHeight="1" x14ac:dyDescent="0.25">
      <c r="A213" s="23" t="s">
        <v>1502</v>
      </c>
      <c r="B213" s="24" t="s">
        <v>1267</v>
      </c>
      <c r="C213" s="25" t="s">
        <v>1268</v>
      </c>
      <c r="D213" s="25" t="s">
        <v>1269</v>
      </c>
      <c r="E213" s="26" t="s">
        <v>37</v>
      </c>
      <c r="F213" s="27">
        <v>1</v>
      </c>
      <c r="G213" s="28"/>
      <c r="H213" s="29"/>
      <c r="I213" s="32"/>
      <c r="J213" s="104">
        <f t="shared" si="4"/>
        <v>0</v>
      </c>
    </row>
    <row r="214" spans="1:10" ht="27.95" customHeight="1" x14ac:dyDescent="0.25">
      <c r="A214" s="23" t="s">
        <v>1349</v>
      </c>
      <c r="B214" s="24" t="s">
        <v>172</v>
      </c>
      <c r="C214" s="31" t="s">
        <v>173</v>
      </c>
      <c r="D214" s="36" t="s">
        <v>174</v>
      </c>
      <c r="E214" s="26" t="s">
        <v>37</v>
      </c>
      <c r="F214" s="27">
        <v>1</v>
      </c>
      <c r="G214" s="28"/>
      <c r="H214" s="29"/>
      <c r="I214" s="32"/>
      <c r="J214" s="104">
        <f t="shared" si="4"/>
        <v>0</v>
      </c>
    </row>
    <row r="215" spans="1:10" ht="27.95" customHeight="1" x14ac:dyDescent="0.25">
      <c r="A215" s="23" t="s">
        <v>1345</v>
      </c>
      <c r="B215" s="24" t="s">
        <v>168</v>
      </c>
      <c r="C215" s="31" t="s">
        <v>169</v>
      </c>
      <c r="D215" s="36" t="s">
        <v>170</v>
      </c>
      <c r="E215" s="26" t="s">
        <v>37</v>
      </c>
      <c r="F215" s="27">
        <v>1</v>
      </c>
      <c r="G215" s="28"/>
      <c r="H215" s="29"/>
      <c r="I215" s="32"/>
      <c r="J215" s="104">
        <f t="shared" si="4"/>
        <v>0</v>
      </c>
    </row>
    <row r="216" spans="1:10" ht="27.95" customHeight="1" x14ac:dyDescent="0.25">
      <c r="A216" s="23" t="s">
        <v>1354</v>
      </c>
      <c r="B216" s="24" t="s">
        <v>882</v>
      </c>
      <c r="C216" s="25" t="s">
        <v>883</v>
      </c>
      <c r="D216" s="25" t="s">
        <v>884</v>
      </c>
      <c r="E216" s="26" t="s">
        <v>37</v>
      </c>
      <c r="F216" s="27">
        <v>1</v>
      </c>
      <c r="G216" s="28"/>
      <c r="H216" s="29"/>
      <c r="I216" s="32"/>
      <c r="J216" s="104">
        <f t="shared" si="4"/>
        <v>0</v>
      </c>
    </row>
    <row r="217" spans="1:10" ht="27.95" customHeight="1" x14ac:dyDescent="0.25">
      <c r="A217" s="23" t="s">
        <v>1350</v>
      </c>
      <c r="B217" s="41" t="s">
        <v>1876</v>
      </c>
      <c r="C217" s="31" t="s">
        <v>1271</v>
      </c>
      <c r="D217" s="34" t="s">
        <v>1272</v>
      </c>
      <c r="E217" s="26" t="s">
        <v>37</v>
      </c>
      <c r="F217" s="27">
        <v>1</v>
      </c>
      <c r="G217" s="28"/>
      <c r="H217" s="29"/>
      <c r="I217" s="32"/>
      <c r="J217" s="104">
        <f t="shared" si="4"/>
        <v>0</v>
      </c>
    </row>
    <row r="218" spans="1:10" ht="27.95" customHeight="1" x14ac:dyDescent="0.25">
      <c r="A218" s="23" t="s">
        <v>1339</v>
      </c>
      <c r="B218" s="24" t="s">
        <v>994</v>
      </c>
      <c r="C218" s="25" t="s">
        <v>995</v>
      </c>
      <c r="D218" s="25" t="s">
        <v>996</v>
      </c>
      <c r="E218" s="26" t="s">
        <v>37</v>
      </c>
      <c r="F218" s="27">
        <v>1</v>
      </c>
      <c r="G218" s="28"/>
      <c r="H218" s="29"/>
      <c r="I218" s="32"/>
      <c r="J218" s="104">
        <f t="shared" si="4"/>
        <v>0</v>
      </c>
    </row>
    <row r="219" spans="1:10" ht="27.95" customHeight="1" x14ac:dyDescent="0.25">
      <c r="A219" s="23" t="s">
        <v>1338</v>
      </c>
      <c r="B219" s="24" t="s">
        <v>1274</v>
      </c>
      <c r="C219" s="25" t="s">
        <v>1275</v>
      </c>
      <c r="D219" s="25" t="s">
        <v>1877</v>
      </c>
      <c r="E219" s="26" t="s">
        <v>37</v>
      </c>
      <c r="F219" s="27">
        <v>1</v>
      </c>
      <c r="G219" s="28"/>
      <c r="H219" s="29"/>
      <c r="I219" s="32"/>
      <c r="J219" s="104">
        <f t="shared" si="4"/>
        <v>0</v>
      </c>
    </row>
    <row r="220" spans="1:10" ht="27.95" customHeight="1" x14ac:dyDescent="0.25">
      <c r="A220" s="23" t="s">
        <v>571</v>
      </c>
      <c r="B220" s="24" t="s">
        <v>998</v>
      </c>
      <c r="C220" s="25" t="s">
        <v>999</v>
      </c>
      <c r="D220" s="25" t="s">
        <v>1000</v>
      </c>
      <c r="E220" s="26" t="s">
        <v>37</v>
      </c>
      <c r="F220" s="27">
        <v>1</v>
      </c>
      <c r="G220" s="28"/>
      <c r="H220" s="29"/>
      <c r="I220" s="32"/>
      <c r="J220" s="104">
        <f t="shared" si="4"/>
        <v>0</v>
      </c>
    </row>
    <row r="221" spans="1:10" ht="27.95" customHeight="1" x14ac:dyDescent="0.25">
      <c r="A221" s="23" t="s">
        <v>559</v>
      </c>
      <c r="B221" s="24" t="s">
        <v>1263</v>
      </c>
      <c r="C221" s="25" t="s">
        <v>1264</v>
      </c>
      <c r="D221" s="25" t="s">
        <v>1265</v>
      </c>
      <c r="E221" s="26" t="s">
        <v>37</v>
      </c>
      <c r="F221" s="27">
        <v>10</v>
      </c>
      <c r="G221" s="28"/>
      <c r="H221" s="29"/>
      <c r="I221" s="32"/>
      <c r="J221" s="104">
        <f t="shared" si="4"/>
        <v>0</v>
      </c>
    </row>
    <row r="222" spans="1:10" ht="27.95" customHeight="1" x14ac:dyDescent="0.25">
      <c r="A222" s="23" t="s">
        <v>1505</v>
      </c>
      <c r="B222" s="24" t="s">
        <v>1387</v>
      </c>
      <c r="C222" s="25" t="s">
        <v>1388</v>
      </c>
      <c r="D222" s="25" t="s">
        <v>1389</v>
      </c>
      <c r="E222" s="26" t="s">
        <v>37</v>
      </c>
      <c r="F222" s="27">
        <v>1</v>
      </c>
      <c r="G222" s="28"/>
      <c r="H222" s="29"/>
      <c r="I222" s="32"/>
      <c r="J222" s="104">
        <f t="shared" si="4"/>
        <v>0</v>
      </c>
    </row>
    <row r="223" spans="1:10" ht="27.95" customHeight="1" x14ac:dyDescent="0.25">
      <c r="A223" s="23" t="s">
        <v>1343</v>
      </c>
      <c r="B223" s="24" t="s">
        <v>1112</v>
      </c>
      <c r="C223" s="25" t="s">
        <v>1113</v>
      </c>
      <c r="D223" s="25" t="s">
        <v>1114</v>
      </c>
      <c r="E223" s="26" t="s">
        <v>37</v>
      </c>
      <c r="F223" s="27">
        <v>1</v>
      </c>
      <c r="G223" s="28"/>
      <c r="H223" s="29"/>
      <c r="I223" s="32"/>
      <c r="J223" s="104">
        <f t="shared" si="4"/>
        <v>0</v>
      </c>
    </row>
    <row r="224" spans="1:10" ht="27.95" customHeight="1" x14ac:dyDescent="0.25">
      <c r="A224" s="23" t="s">
        <v>641</v>
      </c>
      <c r="B224" s="24" t="s">
        <v>1124</v>
      </c>
      <c r="C224" s="25" t="s">
        <v>1125</v>
      </c>
      <c r="D224" s="25" t="s">
        <v>1126</v>
      </c>
      <c r="E224" s="26" t="s">
        <v>37</v>
      </c>
      <c r="F224" s="27">
        <v>1</v>
      </c>
      <c r="G224" s="28"/>
      <c r="H224" s="29"/>
      <c r="I224" s="32"/>
      <c r="J224" s="104">
        <f t="shared" si="4"/>
        <v>0</v>
      </c>
    </row>
    <row r="225" spans="1:10" ht="27.95" customHeight="1" x14ac:dyDescent="0.25">
      <c r="A225" s="23" t="s">
        <v>218</v>
      </c>
      <c r="B225" s="24" t="s">
        <v>1134</v>
      </c>
      <c r="C225" s="25" t="s">
        <v>1135</v>
      </c>
      <c r="D225" s="25" t="s">
        <v>1136</v>
      </c>
      <c r="E225" s="26" t="s">
        <v>37</v>
      </c>
      <c r="F225" s="27">
        <v>1</v>
      </c>
      <c r="G225" s="28"/>
      <c r="H225" s="29"/>
      <c r="I225" s="30"/>
      <c r="J225" s="104">
        <f t="shared" si="4"/>
        <v>0</v>
      </c>
    </row>
    <row r="226" spans="1:10" ht="27.95" customHeight="1" x14ac:dyDescent="0.25">
      <c r="A226" s="23" t="s">
        <v>575</v>
      </c>
      <c r="B226" s="24" t="s">
        <v>1120</v>
      </c>
      <c r="C226" s="25" t="s">
        <v>1121</v>
      </c>
      <c r="D226" s="25" t="s">
        <v>1122</v>
      </c>
      <c r="E226" s="26" t="s">
        <v>37</v>
      </c>
      <c r="F226" s="27">
        <v>1</v>
      </c>
      <c r="G226" s="28"/>
      <c r="H226" s="29"/>
      <c r="I226" s="30"/>
      <c r="J226" s="104">
        <f t="shared" si="4"/>
        <v>0</v>
      </c>
    </row>
    <row r="227" spans="1:10" ht="27.95" customHeight="1" x14ac:dyDescent="0.25">
      <c r="A227" s="23" t="s">
        <v>579</v>
      </c>
      <c r="B227" s="24" t="s">
        <v>1557</v>
      </c>
      <c r="C227" s="25" t="s">
        <v>1558</v>
      </c>
      <c r="D227" s="25" t="s">
        <v>1559</v>
      </c>
      <c r="E227" s="26" t="s">
        <v>37</v>
      </c>
      <c r="F227" s="27">
        <v>1</v>
      </c>
      <c r="G227" s="28"/>
      <c r="H227" s="29"/>
      <c r="I227" s="30"/>
      <c r="J227" s="104">
        <f t="shared" si="4"/>
        <v>0</v>
      </c>
    </row>
    <row r="228" spans="1:10" ht="27.95" customHeight="1" x14ac:dyDescent="0.25">
      <c r="A228" s="23" t="s">
        <v>628</v>
      </c>
      <c r="B228" s="24" t="s">
        <v>178</v>
      </c>
      <c r="C228" s="25" t="s">
        <v>179</v>
      </c>
      <c r="D228" s="25" t="s">
        <v>180</v>
      </c>
      <c r="E228" s="26" t="s">
        <v>37</v>
      </c>
      <c r="F228" s="27">
        <v>1</v>
      </c>
      <c r="G228" s="28"/>
      <c r="H228" s="29"/>
      <c r="I228" s="30"/>
      <c r="J228" s="104">
        <f t="shared" si="4"/>
        <v>0</v>
      </c>
    </row>
    <row r="229" spans="1:10" ht="27.95" customHeight="1" x14ac:dyDescent="0.25">
      <c r="A229" s="23" t="s">
        <v>649</v>
      </c>
      <c r="B229" s="24" t="s">
        <v>188</v>
      </c>
      <c r="C229" s="25" t="s">
        <v>189</v>
      </c>
      <c r="D229" s="25" t="s">
        <v>190</v>
      </c>
      <c r="E229" s="26" t="s">
        <v>37</v>
      </c>
      <c r="F229" s="27">
        <v>1</v>
      </c>
      <c r="G229" s="28"/>
      <c r="H229" s="29"/>
      <c r="I229" s="30"/>
      <c r="J229" s="104">
        <f t="shared" si="4"/>
        <v>0</v>
      </c>
    </row>
    <row r="230" spans="1:10" ht="27.95" customHeight="1" x14ac:dyDescent="0.25">
      <c r="A230" s="23" t="s">
        <v>633</v>
      </c>
      <c r="B230" s="24" t="s">
        <v>185</v>
      </c>
      <c r="C230" s="25" t="s">
        <v>186</v>
      </c>
      <c r="D230" s="25" t="s">
        <v>187</v>
      </c>
      <c r="E230" s="26" t="s">
        <v>37</v>
      </c>
      <c r="F230" s="27">
        <v>1</v>
      </c>
      <c r="G230" s="28"/>
      <c r="H230" s="29"/>
      <c r="I230" s="30"/>
      <c r="J230" s="104">
        <f t="shared" si="4"/>
        <v>0</v>
      </c>
    </row>
    <row r="231" spans="1:10" ht="27.95" customHeight="1" x14ac:dyDescent="0.25">
      <c r="A231" s="23" t="s">
        <v>645</v>
      </c>
      <c r="B231" s="24" t="s">
        <v>1430</v>
      </c>
      <c r="C231" s="25" t="s">
        <v>1431</v>
      </c>
      <c r="D231" s="25" t="s">
        <v>1432</v>
      </c>
      <c r="E231" s="26" t="s">
        <v>37</v>
      </c>
      <c r="F231" s="27">
        <v>1</v>
      </c>
      <c r="G231" s="28"/>
      <c r="H231" s="29"/>
      <c r="I231" s="30"/>
      <c r="J231" s="104">
        <f t="shared" si="4"/>
        <v>0</v>
      </c>
    </row>
    <row r="232" spans="1:10" ht="27.95" customHeight="1" x14ac:dyDescent="0.25">
      <c r="A232" s="23" t="s">
        <v>632</v>
      </c>
      <c r="B232" s="24" t="s">
        <v>181</v>
      </c>
      <c r="C232" s="25" t="s">
        <v>182</v>
      </c>
      <c r="D232" s="25" t="s">
        <v>183</v>
      </c>
      <c r="E232" s="26" t="s">
        <v>37</v>
      </c>
      <c r="F232" s="27">
        <v>1</v>
      </c>
      <c r="G232" s="28"/>
      <c r="H232" s="29"/>
      <c r="I232" s="30"/>
      <c r="J232" s="104">
        <f t="shared" si="4"/>
        <v>0</v>
      </c>
    </row>
    <row r="233" spans="1:10" ht="27.95" customHeight="1" x14ac:dyDescent="0.25">
      <c r="A233" s="23" t="s">
        <v>637</v>
      </c>
      <c r="B233" s="24" t="s">
        <v>1981</v>
      </c>
      <c r="C233" s="25" t="s">
        <v>1715</v>
      </c>
      <c r="D233" s="25" t="s">
        <v>1878</v>
      </c>
      <c r="E233" s="26" t="s">
        <v>37</v>
      </c>
      <c r="F233" s="27">
        <v>1</v>
      </c>
      <c r="G233" s="28"/>
      <c r="H233" s="29"/>
      <c r="I233" s="32"/>
      <c r="J233" s="104">
        <f t="shared" si="4"/>
        <v>0</v>
      </c>
    </row>
    <row r="234" spans="1:10" ht="27.95" customHeight="1" x14ac:dyDescent="0.25">
      <c r="A234" s="23" t="s">
        <v>1169</v>
      </c>
      <c r="B234" s="24" t="s">
        <v>1495</v>
      </c>
      <c r="C234" s="31" t="s">
        <v>1496</v>
      </c>
      <c r="D234" s="36" t="s">
        <v>1497</v>
      </c>
      <c r="E234" s="26" t="s">
        <v>37</v>
      </c>
      <c r="F234" s="27">
        <v>1</v>
      </c>
      <c r="G234" s="28"/>
      <c r="H234" s="29"/>
      <c r="I234" s="32"/>
      <c r="J234" s="104">
        <f t="shared" si="4"/>
        <v>0</v>
      </c>
    </row>
    <row r="235" spans="1:10" ht="27.95" customHeight="1" x14ac:dyDescent="0.25">
      <c r="A235" s="23" t="s">
        <v>1209</v>
      </c>
      <c r="B235" s="24" t="s">
        <v>1982</v>
      </c>
      <c r="C235" s="25" t="s">
        <v>1953</v>
      </c>
      <c r="D235" s="34" t="s">
        <v>1716</v>
      </c>
      <c r="E235" s="26" t="s">
        <v>37</v>
      </c>
      <c r="F235" s="37" t="s">
        <v>13</v>
      </c>
      <c r="G235" s="28"/>
      <c r="H235" s="29"/>
      <c r="I235" s="32"/>
      <c r="J235" s="104">
        <f t="shared" si="4"/>
        <v>0</v>
      </c>
    </row>
    <row r="236" spans="1:10" ht="27.95" customHeight="1" x14ac:dyDescent="0.25">
      <c r="A236" s="23" t="s">
        <v>1201</v>
      </c>
      <c r="B236" s="24" t="s">
        <v>1983</v>
      </c>
      <c r="C236" s="25" t="s">
        <v>1954</v>
      </c>
      <c r="D236" s="34" t="s">
        <v>1717</v>
      </c>
      <c r="E236" s="26" t="s">
        <v>37</v>
      </c>
      <c r="F236" s="37" t="s">
        <v>14</v>
      </c>
      <c r="G236" s="28"/>
      <c r="H236" s="29"/>
      <c r="I236" s="32"/>
      <c r="J236" s="104">
        <f t="shared" si="4"/>
        <v>0</v>
      </c>
    </row>
    <row r="237" spans="1:10" ht="27.95" customHeight="1" x14ac:dyDescent="0.25">
      <c r="A237" s="23" t="s">
        <v>1256</v>
      </c>
      <c r="B237" s="24" t="s">
        <v>1541</v>
      </c>
      <c r="C237" s="25" t="s">
        <v>1542</v>
      </c>
      <c r="D237" s="25" t="s">
        <v>1543</v>
      </c>
      <c r="E237" s="26" t="s">
        <v>37</v>
      </c>
      <c r="F237" s="27">
        <v>1</v>
      </c>
      <c r="G237" s="28"/>
      <c r="H237" s="29"/>
      <c r="I237" s="30"/>
      <c r="J237" s="104">
        <f t="shared" si="4"/>
        <v>0</v>
      </c>
    </row>
    <row r="238" spans="1:10" ht="27.95" customHeight="1" x14ac:dyDescent="0.25">
      <c r="A238" s="23" t="s">
        <v>968</v>
      </c>
      <c r="B238" s="24" t="s">
        <v>1383</v>
      </c>
      <c r="C238" s="25" t="s">
        <v>1384</v>
      </c>
      <c r="D238" s="25" t="s">
        <v>1385</v>
      </c>
      <c r="E238" s="26" t="s">
        <v>37</v>
      </c>
      <c r="F238" s="27">
        <v>1</v>
      </c>
      <c r="G238" s="28"/>
      <c r="H238" s="29"/>
      <c r="I238" s="30"/>
      <c r="J238" s="104">
        <f t="shared" si="4"/>
        <v>0</v>
      </c>
    </row>
    <row r="239" spans="1:10" ht="27.95" customHeight="1" x14ac:dyDescent="0.25">
      <c r="A239" s="23" t="s">
        <v>1407</v>
      </c>
      <c r="B239" s="24" t="s">
        <v>1553</v>
      </c>
      <c r="C239" s="25" t="s">
        <v>1554</v>
      </c>
      <c r="D239" s="25" t="s">
        <v>1555</v>
      </c>
      <c r="E239" s="26" t="s">
        <v>37</v>
      </c>
      <c r="F239" s="27">
        <v>1</v>
      </c>
      <c r="G239" s="28"/>
      <c r="H239" s="29"/>
      <c r="I239" s="32"/>
      <c r="J239" s="104">
        <f t="shared" si="4"/>
        <v>0</v>
      </c>
    </row>
    <row r="240" spans="1:10" ht="27.95" customHeight="1" x14ac:dyDescent="0.25">
      <c r="A240" s="23" t="s">
        <v>971</v>
      </c>
      <c r="B240" s="24" t="s">
        <v>1141</v>
      </c>
      <c r="C240" s="25" t="s">
        <v>1142</v>
      </c>
      <c r="D240" s="25" t="s">
        <v>1143</v>
      </c>
      <c r="E240" s="26" t="s">
        <v>37</v>
      </c>
      <c r="F240" s="27">
        <v>1</v>
      </c>
      <c r="G240" s="28"/>
      <c r="H240" s="29"/>
      <c r="I240" s="32"/>
      <c r="J240" s="104">
        <f t="shared" si="4"/>
        <v>0</v>
      </c>
    </row>
    <row r="241" spans="1:10" ht="27.95" customHeight="1" x14ac:dyDescent="0.25">
      <c r="A241" s="23" t="s">
        <v>226</v>
      </c>
      <c r="B241" s="24" t="s">
        <v>1116</v>
      </c>
      <c r="C241" s="25" t="s">
        <v>1117</v>
      </c>
      <c r="D241" s="25" t="s">
        <v>1118</v>
      </c>
      <c r="E241" s="26" t="s">
        <v>37</v>
      </c>
      <c r="F241" s="27">
        <v>1</v>
      </c>
      <c r="G241" s="28"/>
      <c r="H241" s="29"/>
      <c r="I241" s="32"/>
      <c r="J241" s="104">
        <f t="shared" si="4"/>
        <v>0</v>
      </c>
    </row>
    <row r="242" spans="1:10" ht="27.95" customHeight="1" x14ac:dyDescent="0.25">
      <c r="A242" s="23" t="s">
        <v>1183</v>
      </c>
      <c r="B242" s="24" t="s">
        <v>1549</v>
      </c>
      <c r="C242" s="25" t="s">
        <v>1550</v>
      </c>
      <c r="D242" s="25" t="s">
        <v>1551</v>
      </c>
      <c r="E242" s="26" t="s">
        <v>37</v>
      </c>
      <c r="F242" s="27">
        <v>1</v>
      </c>
      <c r="G242" s="28"/>
      <c r="H242" s="29"/>
      <c r="I242" s="32"/>
      <c r="J242" s="104">
        <f t="shared" si="4"/>
        <v>0</v>
      </c>
    </row>
    <row r="243" spans="1:10" ht="27.95" customHeight="1" x14ac:dyDescent="0.25">
      <c r="A243" s="23" t="s">
        <v>147</v>
      </c>
      <c r="B243" s="24" t="s">
        <v>1145</v>
      </c>
      <c r="C243" s="25" t="s">
        <v>1146</v>
      </c>
      <c r="D243" s="25" t="s">
        <v>1147</v>
      </c>
      <c r="E243" s="26" t="s">
        <v>37</v>
      </c>
      <c r="F243" s="27">
        <v>1</v>
      </c>
      <c r="G243" s="28"/>
      <c r="H243" s="29"/>
      <c r="I243" s="32"/>
      <c r="J243" s="104">
        <f t="shared" si="4"/>
        <v>0</v>
      </c>
    </row>
    <row r="244" spans="1:10" ht="27.95" customHeight="1" x14ac:dyDescent="0.25">
      <c r="A244" s="23" t="s">
        <v>1197</v>
      </c>
      <c r="B244" s="24" t="s">
        <v>1545</v>
      </c>
      <c r="C244" s="25" t="s">
        <v>1546</v>
      </c>
      <c r="D244" s="25" t="s">
        <v>1547</v>
      </c>
      <c r="E244" s="26" t="s">
        <v>37</v>
      </c>
      <c r="F244" s="27">
        <v>1</v>
      </c>
      <c r="G244" s="28"/>
      <c r="H244" s="29"/>
      <c r="I244" s="32"/>
      <c r="J244" s="104">
        <f t="shared" si="4"/>
        <v>0</v>
      </c>
    </row>
    <row r="245" spans="1:10" ht="27.95" customHeight="1" x14ac:dyDescent="0.25">
      <c r="A245" s="23" t="s">
        <v>93</v>
      </c>
      <c r="B245" s="24" t="s">
        <v>1138</v>
      </c>
      <c r="C245" s="25" t="s">
        <v>1718</v>
      </c>
      <c r="D245" s="25" t="s">
        <v>1139</v>
      </c>
      <c r="E245" s="26" t="s">
        <v>37</v>
      </c>
      <c r="F245" s="27">
        <v>1</v>
      </c>
      <c r="G245" s="28"/>
      <c r="H245" s="29"/>
      <c r="I245" s="32"/>
      <c r="J245" s="104">
        <f t="shared" si="4"/>
        <v>0</v>
      </c>
    </row>
    <row r="246" spans="1:10" ht="27.95" customHeight="1" x14ac:dyDescent="0.25">
      <c r="A246" s="23" t="s">
        <v>83</v>
      </c>
      <c r="B246" s="24" t="s">
        <v>261</v>
      </c>
      <c r="C246" s="25" t="s">
        <v>262</v>
      </c>
      <c r="D246" s="25" t="s">
        <v>263</v>
      </c>
      <c r="E246" s="26" t="s">
        <v>37</v>
      </c>
      <c r="F246" s="27">
        <v>1</v>
      </c>
      <c r="G246" s="28"/>
      <c r="H246" s="29"/>
      <c r="I246" s="51"/>
      <c r="J246" s="104">
        <f t="shared" si="4"/>
        <v>0</v>
      </c>
    </row>
    <row r="247" spans="1:10" ht="27.95" customHeight="1" x14ac:dyDescent="0.25">
      <c r="A247" s="23" t="s">
        <v>1190</v>
      </c>
      <c r="B247" s="24" t="s">
        <v>859</v>
      </c>
      <c r="C247" s="31" t="s">
        <v>860</v>
      </c>
      <c r="D247" s="31" t="s">
        <v>1879</v>
      </c>
      <c r="E247" s="26" t="s">
        <v>37</v>
      </c>
      <c r="F247" s="27">
        <v>1</v>
      </c>
      <c r="G247" s="28"/>
      <c r="H247" s="29"/>
      <c r="I247" s="32"/>
      <c r="J247" s="104">
        <f t="shared" si="4"/>
        <v>0</v>
      </c>
    </row>
    <row r="248" spans="1:10" ht="27.95" customHeight="1" x14ac:dyDescent="0.25">
      <c r="A248" s="23" t="s">
        <v>1187</v>
      </c>
      <c r="B248" s="24" t="s">
        <v>878</v>
      </c>
      <c r="C248" s="25" t="s">
        <v>879</v>
      </c>
      <c r="D248" s="25" t="s">
        <v>880</v>
      </c>
      <c r="E248" s="26" t="s">
        <v>37</v>
      </c>
      <c r="F248" s="27">
        <v>1</v>
      </c>
      <c r="G248" s="28"/>
      <c r="H248" s="29"/>
      <c r="I248" s="32"/>
      <c r="J248" s="104">
        <f t="shared" si="4"/>
        <v>0</v>
      </c>
    </row>
    <row r="249" spans="1:10" ht="27.95" customHeight="1" x14ac:dyDescent="0.25">
      <c r="A249" s="23" t="s">
        <v>79</v>
      </c>
      <c r="B249" s="24" t="s">
        <v>584</v>
      </c>
      <c r="C249" s="25" t="s">
        <v>585</v>
      </c>
      <c r="D249" s="25" t="s">
        <v>1880</v>
      </c>
      <c r="E249" s="26" t="s">
        <v>37</v>
      </c>
      <c r="F249" s="27">
        <v>1</v>
      </c>
      <c r="G249" s="28"/>
      <c r="H249" s="29"/>
      <c r="I249" s="32"/>
      <c r="J249" s="104">
        <f t="shared" si="4"/>
        <v>0</v>
      </c>
    </row>
    <row r="250" spans="1:10" ht="27.95" customHeight="1" x14ac:dyDescent="0.25">
      <c r="A250" s="23" t="s">
        <v>90</v>
      </c>
      <c r="B250" s="24" t="s">
        <v>426</v>
      </c>
      <c r="C250" s="25" t="s">
        <v>427</v>
      </c>
      <c r="D250" s="25" t="s">
        <v>428</v>
      </c>
      <c r="E250" s="26" t="s">
        <v>37</v>
      </c>
      <c r="F250" s="27">
        <v>7</v>
      </c>
      <c r="G250" s="28"/>
      <c r="H250" s="29"/>
      <c r="I250" s="32"/>
      <c r="J250" s="104">
        <f t="shared" si="4"/>
        <v>0</v>
      </c>
    </row>
    <row r="251" spans="1:10" ht="27.95" customHeight="1" x14ac:dyDescent="0.25">
      <c r="A251" s="23" t="s">
        <v>87</v>
      </c>
      <c r="B251" s="24" t="s">
        <v>422</v>
      </c>
      <c r="C251" s="25" t="s">
        <v>423</v>
      </c>
      <c r="D251" s="25" t="s">
        <v>424</v>
      </c>
      <c r="E251" s="26" t="s">
        <v>37</v>
      </c>
      <c r="F251" s="27">
        <v>1</v>
      </c>
      <c r="G251" s="28"/>
      <c r="H251" s="29"/>
      <c r="I251" s="32"/>
      <c r="J251" s="104">
        <f t="shared" si="4"/>
        <v>0</v>
      </c>
    </row>
    <row r="252" spans="1:10" ht="27.95" customHeight="1" x14ac:dyDescent="0.25">
      <c r="A252" s="23" t="s">
        <v>97</v>
      </c>
      <c r="B252" s="24" t="s">
        <v>1378</v>
      </c>
      <c r="C252" s="25" t="s">
        <v>1379</v>
      </c>
      <c r="D252" s="25" t="s">
        <v>1380</v>
      </c>
      <c r="E252" s="26" t="s">
        <v>37</v>
      </c>
      <c r="F252" s="27">
        <v>1</v>
      </c>
      <c r="G252" s="28"/>
      <c r="H252" s="29"/>
      <c r="I252" s="32"/>
      <c r="J252" s="104">
        <f t="shared" si="4"/>
        <v>0</v>
      </c>
    </row>
    <row r="253" spans="1:10" ht="27.95" customHeight="1" x14ac:dyDescent="0.25">
      <c r="A253" s="23" t="s">
        <v>418</v>
      </c>
      <c r="B253" s="24" t="s">
        <v>528</v>
      </c>
      <c r="C253" s="25" t="s">
        <v>529</v>
      </c>
      <c r="D253" s="25" t="s">
        <v>530</v>
      </c>
      <c r="E253" s="26" t="s">
        <v>37</v>
      </c>
      <c r="F253" s="27">
        <v>1</v>
      </c>
      <c r="G253" s="28"/>
      <c r="H253" s="29"/>
      <c r="I253" s="32"/>
      <c r="J253" s="104">
        <f t="shared" si="4"/>
        <v>0</v>
      </c>
    </row>
    <row r="254" spans="1:10" ht="27.95" customHeight="1" x14ac:dyDescent="0.25">
      <c r="A254" s="23" t="s">
        <v>885</v>
      </c>
      <c r="B254" s="24" t="s">
        <v>1561</v>
      </c>
      <c r="C254" s="25" t="s">
        <v>1562</v>
      </c>
      <c r="D254" s="25" t="s">
        <v>1563</v>
      </c>
      <c r="E254" s="26" t="s">
        <v>37</v>
      </c>
      <c r="F254" s="27">
        <v>1</v>
      </c>
      <c r="G254" s="28"/>
      <c r="H254" s="29"/>
      <c r="I254" s="32"/>
      <c r="J254" s="104">
        <f t="shared" si="4"/>
        <v>0</v>
      </c>
    </row>
    <row r="255" spans="1:10" ht="27.95" customHeight="1" x14ac:dyDescent="0.25">
      <c r="A255" s="23" t="s">
        <v>889</v>
      </c>
      <c r="B255" s="24" t="s">
        <v>1412</v>
      </c>
      <c r="C255" s="25" t="s">
        <v>1413</v>
      </c>
      <c r="D255" s="25" t="s">
        <v>1414</v>
      </c>
      <c r="E255" s="26" t="s">
        <v>37</v>
      </c>
      <c r="F255" s="27">
        <v>1</v>
      </c>
      <c r="G255" s="28"/>
      <c r="H255" s="29"/>
      <c r="I255" s="32"/>
      <c r="J255" s="104">
        <f t="shared" si="4"/>
        <v>0</v>
      </c>
    </row>
    <row r="256" spans="1:10" ht="40.5" customHeight="1" x14ac:dyDescent="0.25">
      <c r="A256" s="23" t="s">
        <v>1646</v>
      </c>
      <c r="B256" s="24" t="s">
        <v>1984</v>
      </c>
      <c r="C256" s="31" t="s">
        <v>1952</v>
      </c>
      <c r="D256" s="34" t="s">
        <v>1565</v>
      </c>
      <c r="E256" s="26" t="s">
        <v>37</v>
      </c>
      <c r="F256" s="27">
        <v>1</v>
      </c>
      <c r="G256" s="28"/>
      <c r="H256" s="29"/>
      <c r="I256" s="32"/>
      <c r="J256" s="104">
        <f t="shared" si="4"/>
        <v>0</v>
      </c>
    </row>
    <row r="257" spans="1:10" ht="27.95" customHeight="1" x14ac:dyDescent="0.25">
      <c r="A257" s="23" t="s">
        <v>1371</v>
      </c>
      <c r="B257" s="26" t="s">
        <v>1881</v>
      </c>
      <c r="C257" s="31" t="s">
        <v>1128</v>
      </c>
      <c r="D257" s="31" t="s">
        <v>1882</v>
      </c>
      <c r="E257" s="26" t="s">
        <v>37</v>
      </c>
      <c r="F257" s="27">
        <v>1</v>
      </c>
      <c r="G257" s="28"/>
      <c r="H257" s="29"/>
      <c r="I257" s="32"/>
      <c r="J257" s="104">
        <f t="shared" si="4"/>
        <v>0</v>
      </c>
    </row>
    <row r="258" spans="1:10" ht="39" customHeight="1" x14ac:dyDescent="0.25">
      <c r="A258" s="23" t="s">
        <v>1374</v>
      </c>
      <c r="B258" s="24" t="s">
        <v>1607</v>
      </c>
      <c r="C258" s="25" t="s">
        <v>1608</v>
      </c>
      <c r="D258" s="25" t="s">
        <v>1719</v>
      </c>
      <c r="E258" s="26" t="s">
        <v>37</v>
      </c>
      <c r="F258" s="27">
        <v>10</v>
      </c>
      <c r="G258" s="28"/>
      <c r="H258" s="29"/>
      <c r="I258" s="32"/>
      <c r="J258" s="104">
        <f t="shared" si="4"/>
        <v>0</v>
      </c>
    </row>
    <row r="259" spans="1:10" ht="27.95" customHeight="1" x14ac:dyDescent="0.25">
      <c r="A259" s="23" t="s">
        <v>1627</v>
      </c>
      <c r="B259" s="24" t="s">
        <v>1130</v>
      </c>
      <c r="C259" s="25" t="s">
        <v>1131</v>
      </c>
      <c r="D259" s="25" t="s">
        <v>1132</v>
      </c>
      <c r="E259" s="26" t="s">
        <v>37</v>
      </c>
      <c r="F259" s="27">
        <v>1</v>
      </c>
      <c r="G259" s="28"/>
      <c r="H259" s="29"/>
      <c r="I259" s="32"/>
      <c r="J259" s="104">
        <f t="shared" si="4"/>
        <v>0</v>
      </c>
    </row>
    <row r="260" spans="1:10" ht="40.5" customHeight="1" x14ac:dyDescent="0.25">
      <c r="A260" s="23" t="s">
        <v>861</v>
      </c>
      <c r="B260" s="24" t="s">
        <v>238</v>
      </c>
      <c r="C260" s="25" t="s">
        <v>1720</v>
      </c>
      <c r="D260" s="25" t="s">
        <v>239</v>
      </c>
      <c r="E260" s="26" t="s">
        <v>37</v>
      </c>
      <c r="F260" s="27">
        <v>1</v>
      </c>
      <c r="G260" s="28"/>
      <c r="H260" s="29"/>
      <c r="I260" s="32"/>
      <c r="J260" s="104">
        <f t="shared" si="4"/>
        <v>0</v>
      </c>
    </row>
    <row r="261" spans="1:10" ht="39.75" customHeight="1" x14ac:dyDescent="0.25">
      <c r="A261" s="23" t="s">
        <v>1178</v>
      </c>
      <c r="B261" s="24" t="s">
        <v>235</v>
      </c>
      <c r="C261" s="25" t="s">
        <v>1721</v>
      </c>
      <c r="D261" s="25" t="s">
        <v>236</v>
      </c>
      <c r="E261" s="26" t="s">
        <v>37</v>
      </c>
      <c r="F261" s="27">
        <v>1</v>
      </c>
      <c r="G261" s="28"/>
      <c r="H261" s="29"/>
      <c r="I261" s="32"/>
      <c r="J261" s="104">
        <f t="shared" si="4"/>
        <v>0</v>
      </c>
    </row>
    <row r="262" spans="1:10" ht="27.95" customHeight="1" x14ac:dyDescent="0.25">
      <c r="A262" s="23" t="s">
        <v>1177</v>
      </c>
      <c r="B262" s="24" t="s">
        <v>244</v>
      </c>
      <c r="C262" s="25" t="s">
        <v>1722</v>
      </c>
      <c r="D262" s="25" t="s">
        <v>245</v>
      </c>
      <c r="E262" s="26" t="s">
        <v>37</v>
      </c>
      <c r="F262" s="27">
        <v>1</v>
      </c>
      <c r="G262" s="28"/>
      <c r="H262" s="29"/>
      <c r="I262" s="32"/>
      <c r="J262" s="104">
        <f t="shared" si="4"/>
        <v>0</v>
      </c>
    </row>
    <row r="263" spans="1:10" ht="27.95" customHeight="1" x14ac:dyDescent="0.25">
      <c r="A263" s="23" t="s">
        <v>42</v>
      </c>
      <c r="B263" s="24" t="s">
        <v>241</v>
      </c>
      <c r="C263" s="25" t="s">
        <v>1723</v>
      </c>
      <c r="D263" s="25" t="s">
        <v>242</v>
      </c>
      <c r="E263" s="26" t="s">
        <v>37</v>
      </c>
      <c r="F263" s="27">
        <v>1</v>
      </c>
      <c r="G263" s="28"/>
      <c r="H263" s="29"/>
      <c r="I263" s="32"/>
      <c r="J263" s="104">
        <f t="shared" si="4"/>
        <v>0</v>
      </c>
    </row>
    <row r="264" spans="1:10" ht="27.95" customHeight="1" x14ac:dyDescent="0.25">
      <c r="A264" s="23" t="s">
        <v>1179</v>
      </c>
      <c r="B264" s="24" t="s">
        <v>874</v>
      </c>
      <c r="C264" s="25" t="s">
        <v>875</v>
      </c>
      <c r="D264" s="25" t="s">
        <v>876</v>
      </c>
      <c r="E264" s="26" t="s">
        <v>37</v>
      </c>
      <c r="F264" s="27">
        <v>1</v>
      </c>
      <c r="G264" s="28"/>
      <c r="H264" s="29"/>
      <c r="I264" s="32"/>
      <c r="J264" s="104">
        <f t="shared" si="4"/>
        <v>0</v>
      </c>
    </row>
    <row r="265" spans="1:10" ht="27.95" customHeight="1" x14ac:dyDescent="0.25">
      <c r="A265" s="23" t="s">
        <v>1156</v>
      </c>
      <c r="B265" s="24" t="s">
        <v>870</v>
      </c>
      <c r="C265" s="25" t="s">
        <v>871</v>
      </c>
      <c r="D265" s="25" t="s">
        <v>872</v>
      </c>
      <c r="E265" s="26" t="s">
        <v>37</v>
      </c>
      <c r="F265" s="27">
        <v>6</v>
      </c>
      <c r="G265" s="28"/>
      <c r="H265" s="29"/>
      <c r="I265" s="32"/>
      <c r="J265" s="104">
        <f t="shared" si="4"/>
        <v>0</v>
      </c>
    </row>
    <row r="266" spans="1:10" ht="27.95" customHeight="1" x14ac:dyDescent="0.25">
      <c r="A266" s="23" t="s">
        <v>502</v>
      </c>
      <c r="B266" s="24" t="s">
        <v>866</v>
      </c>
      <c r="C266" s="25" t="s">
        <v>867</v>
      </c>
      <c r="D266" s="25" t="s">
        <v>868</v>
      </c>
      <c r="E266" s="26" t="s">
        <v>37</v>
      </c>
      <c r="F266" s="27">
        <v>1</v>
      </c>
      <c r="G266" s="28"/>
      <c r="H266" s="29"/>
      <c r="I266" s="32"/>
      <c r="J266" s="104">
        <f t="shared" si="4"/>
        <v>0</v>
      </c>
    </row>
    <row r="267" spans="1:10" ht="27.95" customHeight="1" x14ac:dyDescent="0.25">
      <c r="A267" s="23" t="s">
        <v>501</v>
      </c>
      <c r="B267" s="24" t="s">
        <v>982</v>
      </c>
      <c r="C267" s="25" t="s">
        <v>983</v>
      </c>
      <c r="D267" s="25" t="s">
        <v>984</v>
      </c>
      <c r="E267" s="26" t="s">
        <v>37</v>
      </c>
      <c r="F267" s="27">
        <v>1</v>
      </c>
      <c r="G267" s="28"/>
      <c r="H267" s="29"/>
      <c r="I267" s="32"/>
      <c r="J267" s="104">
        <f t="shared" si="4"/>
        <v>0</v>
      </c>
    </row>
    <row r="268" spans="1:10" ht="27.95" customHeight="1" x14ac:dyDescent="0.25">
      <c r="A268" s="23" t="s">
        <v>1370</v>
      </c>
      <c r="B268" s="24" t="s">
        <v>513</v>
      </c>
      <c r="C268" s="25" t="s">
        <v>514</v>
      </c>
      <c r="D268" s="25" t="s">
        <v>515</v>
      </c>
      <c r="E268" s="26" t="s">
        <v>37</v>
      </c>
      <c r="F268" s="27">
        <v>1</v>
      </c>
      <c r="G268" s="28"/>
      <c r="H268" s="29"/>
      <c r="I268" s="32"/>
      <c r="J268" s="104">
        <f t="shared" si="4"/>
        <v>0</v>
      </c>
    </row>
    <row r="269" spans="1:10" ht="27.95" customHeight="1" x14ac:dyDescent="0.25">
      <c r="A269" s="23" t="s">
        <v>259</v>
      </c>
      <c r="B269" s="24" t="s">
        <v>517</v>
      </c>
      <c r="C269" s="25" t="s">
        <v>518</v>
      </c>
      <c r="D269" s="25" t="s">
        <v>1883</v>
      </c>
      <c r="E269" s="26" t="s">
        <v>37</v>
      </c>
      <c r="F269" s="27">
        <v>8</v>
      </c>
      <c r="G269" s="28"/>
      <c r="H269" s="29"/>
      <c r="I269" s="32"/>
      <c r="J269" s="104">
        <f t="shared" si="4"/>
        <v>0</v>
      </c>
    </row>
    <row r="270" spans="1:10" ht="27.95" customHeight="1" x14ac:dyDescent="0.25">
      <c r="A270" s="23" t="s">
        <v>856</v>
      </c>
      <c r="B270" s="24" t="s">
        <v>894</v>
      </c>
      <c r="C270" s="25" t="s">
        <v>895</v>
      </c>
      <c r="D270" s="25" t="s">
        <v>896</v>
      </c>
      <c r="E270" s="26" t="s">
        <v>37</v>
      </c>
      <c r="F270" s="27">
        <v>1</v>
      </c>
      <c r="G270" s="28"/>
      <c r="H270" s="29"/>
      <c r="I270" s="32"/>
      <c r="J270" s="104">
        <f t="shared" si="4"/>
        <v>0</v>
      </c>
    </row>
    <row r="271" spans="1:10" ht="27.95" customHeight="1" x14ac:dyDescent="0.25">
      <c r="A271" s="23" t="s">
        <v>1629</v>
      </c>
      <c r="B271" s="24" t="s">
        <v>841</v>
      </c>
      <c r="C271" s="25" t="s">
        <v>842</v>
      </c>
      <c r="D271" s="25" t="s">
        <v>1884</v>
      </c>
      <c r="E271" s="26" t="s">
        <v>37</v>
      </c>
      <c r="F271" s="27">
        <v>1</v>
      </c>
      <c r="G271" s="28"/>
      <c r="H271" s="29"/>
      <c r="I271" s="32"/>
      <c r="J271" s="104">
        <f t="shared" si="4"/>
        <v>0</v>
      </c>
    </row>
    <row r="272" spans="1:10" ht="27.95" customHeight="1" x14ac:dyDescent="0.25">
      <c r="A272" s="23" t="s">
        <v>1632</v>
      </c>
      <c r="B272" s="24" t="s">
        <v>714</v>
      </c>
      <c r="C272" s="25" t="s">
        <v>715</v>
      </c>
      <c r="D272" s="25" t="s">
        <v>716</v>
      </c>
      <c r="E272" s="26" t="s">
        <v>37</v>
      </c>
      <c r="F272" s="27">
        <v>1</v>
      </c>
      <c r="G272" s="28"/>
      <c r="H272" s="29"/>
      <c r="I272" s="32"/>
      <c r="J272" s="104">
        <f t="shared" si="4"/>
        <v>0</v>
      </c>
    </row>
    <row r="273" spans="1:10" ht="27.95" customHeight="1" x14ac:dyDescent="0.25">
      <c r="A273" s="23" t="s">
        <v>1642</v>
      </c>
      <c r="B273" s="24" t="s">
        <v>772</v>
      </c>
      <c r="C273" s="25" t="s">
        <v>773</v>
      </c>
      <c r="D273" s="25" t="s">
        <v>1885</v>
      </c>
      <c r="E273" s="26" t="s">
        <v>37</v>
      </c>
      <c r="F273" s="27">
        <v>1</v>
      </c>
      <c r="G273" s="28"/>
      <c r="H273" s="29"/>
      <c r="I273" s="32"/>
      <c r="J273" s="104">
        <f t="shared" si="4"/>
        <v>0</v>
      </c>
    </row>
    <row r="274" spans="1:10" ht="27.95" customHeight="1" x14ac:dyDescent="0.25">
      <c r="A274" s="23" t="s">
        <v>449</v>
      </c>
      <c r="B274" s="24" t="s">
        <v>741</v>
      </c>
      <c r="C274" s="25" t="s">
        <v>742</v>
      </c>
      <c r="D274" s="25" t="s">
        <v>743</v>
      </c>
      <c r="E274" s="26" t="s">
        <v>37</v>
      </c>
      <c r="F274" s="27">
        <v>1</v>
      </c>
      <c r="G274" s="28"/>
      <c r="H274" s="29"/>
      <c r="I274" s="32"/>
      <c r="J274" s="104">
        <f t="shared" si="4"/>
        <v>0</v>
      </c>
    </row>
    <row r="275" spans="1:10" ht="39" customHeight="1" x14ac:dyDescent="0.25">
      <c r="A275" s="23" t="s">
        <v>453</v>
      </c>
      <c r="B275" s="24" t="s">
        <v>745</v>
      </c>
      <c r="C275" s="25" t="s">
        <v>746</v>
      </c>
      <c r="D275" s="25" t="s">
        <v>1886</v>
      </c>
      <c r="E275" s="26" t="s">
        <v>37</v>
      </c>
      <c r="F275" s="27">
        <v>1</v>
      </c>
      <c r="G275" s="28"/>
      <c r="H275" s="29"/>
      <c r="I275" s="32"/>
      <c r="J275" s="104">
        <f t="shared" si="4"/>
        <v>0</v>
      </c>
    </row>
    <row r="276" spans="1:10" ht="27.95" customHeight="1" x14ac:dyDescent="0.25">
      <c r="A276" s="23" t="s">
        <v>457</v>
      </c>
      <c r="B276" s="24" t="s">
        <v>685</v>
      </c>
      <c r="C276" s="25" t="s">
        <v>686</v>
      </c>
      <c r="D276" s="25" t="s">
        <v>687</v>
      </c>
      <c r="E276" s="26" t="s">
        <v>37</v>
      </c>
      <c r="F276" s="27">
        <v>1</v>
      </c>
      <c r="G276" s="28"/>
      <c r="H276" s="29"/>
      <c r="I276" s="30"/>
      <c r="J276" s="104">
        <f t="shared" ref="J276:J337" si="5">F276*I276</f>
        <v>0</v>
      </c>
    </row>
    <row r="277" spans="1:10" ht="27.95" customHeight="1" x14ac:dyDescent="0.25">
      <c r="A277" s="23" t="s">
        <v>454</v>
      </c>
      <c r="B277" s="24" t="s">
        <v>725</v>
      </c>
      <c r="C277" s="25" t="s">
        <v>726</v>
      </c>
      <c r="D277" s="25" t="s">
        <v>727</v>
      </c>
      <c r="E277" s="26" t="s">
        <v>37</v>
      </c>
      <c r="F277" s="27">
        <v>1</v>
      </c>
      <c r="G277" s="28"/>
      <c r="H277" s="29"/>
      <c r="I277" s="32"/>
      <c r="J277" s="104">
        <f t="shared" si="5"/>
        <v>0</v>
      </c>
    </row>
    <row r="278" spans="1:10" ht="27.95" customHeight="1" x14ac:dyDescent="0.25">
      <c r="A278" s="23" t="s">
        <v>460</v>
      </c>
      <c r="B278" s="24" t="s">
        <v>705</v>
      </c>
      <c r="C278" s="25" t="s">
        <v>706</v>
      </c>
      <c r="D278" s="25" t="s">
        <v>707</v>
      </c>
      <c r="E278" s="26" t="s">
        <v>37</v>
      </c>
      <c r="F278" s="27">
        <v>1</v>
      </c>
      <c r="G278" s="28"/>
      <c r="H278" s="29"/>
      <c r="I278" s="32"/>
      <c r="J278" s="104">
        <f t="shared" si="5"/>
        <v>0</v>
      </c>
    </row>
    <row r="279" spans="1:10" ht="27.95" customHeight="1" x14ac:dyDescent="0.25">
      <c r="A279" s="23" t="s">
        <v>1086</v>
      </c>
      <c r="B279" s="24" t="s">
        <v>697</v>
      </c>
      <c r="C279" s="25" t="s">
        <v>698</v>
      </c>
      <c r="D279" s="25" t="s">
        <v>699</v>
      </c>
      <c r="E279" s="26" t="s">
        <v>37</v>
      </c>
      <c r="F279" s="27">
        <v>1</v>
      </c>
      <c r="G279" s="28"/>
      <c r="H279" s="29"/>
      <c r="I279" s="32"/>
      <c r="J279" s="104">
        <f t="shared" si="5"/>
        <v>0</v>
      </c>
    </row>
    <row r="280" spans="1:10" ht="27.95" customHeight="1" x14ac:dyDescent="0.25">
      <c r="A280" s="23" t="s">
        <v>375</v>
      </c>
      <c r="B280" s="24" t="s">
        <v>701</v>
      </c>
      <c r="C280" s="25" t="s">
        <v>702</v>
      </c>
      <c r="D280" s="25" t="s">
        <v>703</v>
      </c>
      <c r="E280" s="26" t="s">
        <v>37</v>
      </c>
      <c r="F280" s="27">
        <v>1</v>
      </c>
      <c r="G280" s="28"/>
      <c r="H280" s="29"/>
      <c r="I280" s="30"/>
      <c r="J280" s="104">
        <f t="shared" si="5"/>
        <v>0</v>
      </c>
    </row>
    <row r="281" spans="1:10" ht="27.95" customHeight="1" x14ac:dyDescent="0.25">
      <c r="A281" s="23" t="s">
        <v>471</v>
      </c>
      <c r="B281" s="24" t="s">
        <v>756</v>
      </c>
      <c r="C281" s="25" t="s">
        <v>757</v>
      </c>
      <c r="D281" s="25" t="s">
        <v>1887</v>
      </c>
      <c r="E281" s="26" t="s">
        <v>37</v>
      </c>
      <c r="F281" s="27">
        <v>1</v>
      </c>
      <c r="G281" s="28"/>
      <c r="H281" s="29"/>
      <c r="I281" s="30"/>
      <c r="J281" s="104">
        <f t="shared" si="5"/>
        <v>0</v>
      </c>
    </row>
    <row r="282" spans="1:10" ht="27.95" customHeight="1" x14ac:dyDescent="0.25">
      <c r="A282" s="23" t="s">
        <v>1498</v>
      </c>
      <c r="B282" s="24" t="s">
        <v>752</v>
      </c>
      <c r="C282" s="25" t="s">
        <v>753</v>
      </c>
      <c r="D282" s="25" t="s">
        <v>754</v>
      </c>
      <c r="E282" s="26" t="s">
        <v>37</v>
      </c>
      <c r="F282" s="27">
        <v>1</v>
      </c>
      <c r="G282" s="28"/>
      <c r="H282" s="29"/>
      <c r="I282" s="30"/>
      <c r="J282" s="104">
        <f t="shared" si="5"/>
        <v>0</v>
      </c>
    </row>
    <row r="283" spans="1:10" ht="27.95" customHeight="1" x14ac:dyDescent="0.25">
      <c r="A283" s="23" t="s">
        <v>372</v>
      </c>
      <c r="B283" s="24" t="s">
        <v>1525</v>
      </c>
      <c r="C283" s="25" t="s">
        <v>1526</v>
      </c>
      <c r="D283" s="25" t="s">
        <v>1527</v>
      </c>
      <c r="E283" s="26" t="s">
        <v>37</v>
      </c>
      <c r="F283" s="27">
        <v>1</v>
      </c>
      <c r="G283" s="28"/>
      <c r="H283" s="29"/>
      <c r="I283" s="30"/>
      <c r="J283" s="104">
        <f t="shared" si="5"/>
        <v>0</v>
      </c>
    </row>
    <row r="284" spans="1:10" ht="27.95" customHeight="1" x14ac:dyDescent="0.25">
      <c r="A284" s="23" t="s">
        <v>1261</v>
      </c>
      <c r="B284" s="24" t="s">
        <v>1521</v>
      </c>
      <c r="C284" s="31" t="s">
        <v>1522</v>
      </c>
      <c r="D284" s="36" t="s">
        <v>1523</v>
      </c>
      <c r="E284" s="26" t="s">
        <v>37</v>
      </c>
      <c r="F284" s="27">
        <v>1</v>
      </c>
      <c r="G284" s="28"/>
      <c r="H284" s="29"/>
      <c r="I284" s="30"/>
      <c r="J284" s="104">
        <f t="shared" si="5"/>
        <v>0</v>
      </c>
    </row>
    <row r="285" spans="1:10" ht="27.95" customHeight="1" x14ac:dyDescent="0.25">
      <c r="A285" s="23" t="s">
        <v>1266</v>
      </c>
      <c r="B285" s="24" t="s">
        <v>710</v>
      </c>
      <c r="C285" s="25" t="s">
        <v>711</v>
      </c>
      <c r="D285" s="25" t="s">
        <v>712</v>
      </c>
      <c r="E285" s="26" t="s">
        <v>37</v>
      </c>
      <c r="F285" s="27">
        <v>1</v>
      </c>
      <c r="G285" s="28"/>
      <c r="H285" s="29"/>
      <c r="I285" s="32"/>
      <c r="J285" s="104">
        <f t="shared" si="5"/>
        <v>0</v>
      </c>
    </row>
    <row r="286" spans="1:10" ht="27.95" customHeight="1" x14ac:dyDescent="0.25">
      <c r="A286" s="23" t="s">
        <v>171</v>
      </c>
      <c r="B286" s="24" t="s">
        <v>748</v>
      </c>
      <c r="C286" s="25" t="s">
        <v>749</v>
      </c>
      <c r="D286" s="25" t="s">
        <v>750</v>
      </c>
      <c r="E286" s="26" t="s">
        <v>37</v>
      </c>
      <c r="F286" s="27">
        <v>1</v>
      </c>
      <c r="G286" s="28"/>
      <c r="H286" s="29"/>
      <c r="I286" s="32"/>
      <c r="J286" s="104">
        <f t="shared" si="5"/>
        <v>0</v>
      </c>
    </row>
    <row r="287" spans="1:10" ht="27.95" customHeight="1" x14ac:dyDescent="0.25">
      <c r="A287" s="23" t="s">
        <v>167</v>
      </c>
      <c r="B287" s="24" t="s">
        <v>767</v>
      </c>
      <c r="C287" s="25" t="s">
        <v>768</v>
      </c>
      <c r="D287" s="25" t="s">
        <v>769</v>
      </c>
      <c r="E287" s="26" t="s">
        <v>37</v>
      </c>
      <c r="F287" s="27">
        <v>1</v>
      </c>
      <c r="G287" s="28"/>
      <c r="H287" s="29"/>
      <c r="I287" s="32"/>
      <c r="J287" s="104">
        <f t="shared" si="5"/>
        <v>0</v>
      </c>
    </row>
    <row r="288" spans="1:10" ht="27.95" customHeight="1" x14ac:dyDescent="0.25">
      <c r="A288" s="23" t="s">
        <v>881</v>
      </c>
      <c r="B288" s="24" t="s">
        <v>763</v>
      </c>
      <c r="C288" s="25" t="s">
        <v>764</v>
      </c>
      <c r="D288" s="25" t="s">
        <v>765</v>
      </c>
      <c r="E288" s="26" t="s">
        <v>37</v>
      </c>
      <c r="F288" s="27">
        <v>1</v>
      </c>
      <c r="G288" s="28"/>
      <c r="H288" s="29"/>
      <c r="I288" s="30"/>
      <c r="J288" s="104">
        <f t="shared" si="5"/>
        <v>0</v>
      </c>
    </row>
    <row r="289" spans="1:10" ht="39" customHeight="1" x14ac:dyDescent="0.25">
      <c r="A289" s="23" t="s">
        <v>992</v>
      </c>
      <c r="B289" s="24" t="s">
        <v>693</v>
      </c>
      <c r="C289" s="25" t="s">
        <v>694</v>
      </c>
      <c r="D289" s="25" t="s">
        <v>695</v>
      </c>
      <c r="E289" s="26" t="s">
        <v>37</v>
      </c>
      <c r="F289" s="27">
        <v>1</v>
      </c>
      <c r="G289" s="28"/>
      <c r="H289" s="29"/>
      <c r="I289" s="30"/>
      <c r="J289" s="104">
        <f t="shared" si="5"/>
        <v>0</v>
      </c>
    </row>
    <row r="290" spans="1:10" ht="41.25" customHeight="1" x14ac:dyDescent="0.25">
      <c r="A290" s="23" t="s">
        <v>1260</v>
      </c>
      <c r="B290" s="24" t="s">
        <v>689</v>
      </c>
      <c r="C290" s="25" t="s">
        <v>690</v>
      </c>
      <c r="D290" s="25" t="s">
        <v>691</v>
      </c>
      <c r="E290" s="26" t="s">
        <v>37</v>
      </c>
      <c r="F290" s="27">
        <v>1</v>
      </c>
      <c r="G290" s="28"/>
      <c r="H290" s="29"/>
      <c r="I290" s="30"/>
      <c r="J290" s="104">
        <f t="shared" si="5"/>
        <v>0</v>
      </c>
    </row>
    <row r="291" spans="1:10" ht="27.95" customHeight="1" x14ac:dyDescent="0.25">
      <c r="A291" s="23" t="s">
        <v>1270</v>
      </c>
      <c r="B291" s="24" t="s">
        <v>670</v>
      </c>
      <c r="C291" s="25" t="s">
        <v>671</v>
      </c>
      <c r="D291" s="25" t="s">
        <v>672</v>
      </c>
      <c r="E291" s="26" t="s">
        <v>37</v>
      </c>
      <c r="F291" s="27">
        <v>1</v>
      </c>
      <c r="G291" s="28"/>
      <c r="H291" s="29"/>
      <c r="I291" s="32"/>
      <c r="J291" s="104">
        <f t="shared" si="5"/>
        <v>0</v>
      </c>
    </row>
    <row r="292" spans="1:10" ht="27.95" customHeight="1" x14ac:dyDescent="0.25">
      <c r="A292" s="23" t="s">
        <v>1376</v>
      </c>
      <c r="B292" s="24" t="s">
        <v>718</v>
      </c>
      <c r="C292" s="25" t="s">
        <v>719</v>
      </c>
      <c r="D292" s="25" t="s">
        <v>720</v>
      </c>
      <c r="E292" s="26" t="s">
        <v>37</v>
      </c>
      <c r="F292" s="27">
        <v>1</v>
      </c>
      <c r="G292" s="28"/>
      <c r="H292" s="29"/>
      <c r="I292" s="32"/>
      <c r="J292" s="104">
        <f t="shared" si="5"/>
        <v>0</v>
      </c>
    </row>
    <row r="293" spans="1:10" ht="27.95" customHeight="1" x14ac:dyDescent="0.25">
      <c r="A293" s="23" t="s">
        <v>993</v>
      </c>
      <c r="B293" s="24" t="s">
        <v>737</v>
      </c>
      <c r="C293" s="25" t="s">
        <v>738</v>
      </c>
      <c r="D293" s="25" t="s">
        <v>739</v>
      </c>
      <c r="E293" s="26" t="s">
        <v>37</v>
      </c>
      <c r="F293" s="27">
        <v>1</v>
      </c>
      <c r="G293" s="28"/>
      <c r="H293" s="29"/>
      <c r="I293" s="32"/>
      <c r="J293" s="104">
        <f t="shared" si="5"/>
        <v>0</v>
      </c>
    </row>
    <row r="294" spans="1:10" ht="27.95" customHeight="1" x14ac:dyDescent="0.25">
      <c r="A294" s="23" t="s">
        <v>1273</v>
      </c>
      <c r="B294" s="24" t="s">
        <v>729</v>
      </c>
      <c r="C294" s="25" t="s">
        <v>730</v>
      </c>
      <c r="D294" s="25" t="s">
        <v>731</v>
      </c>
      <c r="E294" s="26" t="s">
        <v>37</v>
      </c>
      <c r="F294" s="27">
        <v>1</v>
      </c>
      <c r="G294" s="28"/>
      <c r="H294" s="29"/>
      <c r="I294" s="32"/>
      <c r="J294" s="104">
        <f t="shared" si="5"/>
        <v>0</v>
      </c>
    </row>
    <row r="295" spans="1:10" ht="27.95" customHeight="1" x14ac:dyDescent="0.25">
      <c r="A295" s="23" t="s">
        <v>997</v>
      </c>
      <c r="B295" s="24" t="s">
        <v>759</v>
      </c>
      <c r="C295" s="25" t="s">
        <v>760</v>
      </c>
      <c r="D295" s="25" t="s">
        <v>761</v>
      </c>
      <c r="E295" s="26" t="s">
        <v>37</v>
      </c>
      <c r="F295" s="27">
        <v>5</v>
      </c>
      <c r="G295" s="28"/>
      <c r="H295" s="29"/>
      <c r="I295" s="32"/>
      <c r="J295" s="104">
        <f t="shared" si="5"/>
        <v>0</v>
      </c>
    </row>
    <row r="296" spans="1:10" ht="27.95" customHeight="1" x14ac:dyDescent="0.25">
      <c r="A296" s="23" t="s">
        <v>1262</v>
      </c>
      <c r="B296" s="24" t="s">
        <v>733</v>
      </c>
      <c r="C296" s="25" t="s">
        <v>734</v>
      </c>
      <c r="D296" s="25" t="s">
        <v>735</v>
      </c>
      <c r="E296" s="26" t="s">
        <v>37</v>
      </c>
      <c r="F296" s="27">
        <v>1</v>
      </c>
      <c r="G296" s="28"/>
      <c r="H296" s="29"/>
      <c r="I296" s="32"/>
      <c r="J296" s="104">
        <f t="shared" si="5"/>
        <v>0</v>
      </c>
    </row>
    <row r="297" spans="1:10" ht="27.95" customHeight="1" x14ac:dyDescent="0.25">
      <c r="A297" s="23" t="s">
        <v>1386</v>
      </c>
      <c r="B297" s="24" t="s">
        <v>681</v>
      </c>
      <c r="C297" s="25" t="s">
        <v>682</v>
      </c>
      <c r="D297" s="25" t="s">
        <v>683</v>
      </c>
      <c r="E297" s="26" t="s">
        <v>37</v>
      </c>
      <c r="F297" s="27">
        <v>7</v>
      </c>
      <c r="G297" s="28"/>
      <c r="H297" s="29"/>
      <c r="I297" s="32"/>
      <c r="J297" s="104">
        <f t="shared" si="5"/>
        <v>0</v>
      </c>
    </row>
    <row r="298" spans="1:10" ht="27.95" customHeight="1" x14ac:dyDescent="0.25">
      <c r="A298" s="23" t="s">
        <v>1111</v>
      </c>
      <c r="B298" s="24" t="s">
        <v>676</v>
      </c>
      <c r="C298" s="25" t="s">
        <v>677</v>
      </c>
      <c r="D298" s="25" t="s">
        <v>678</v>
      </c>
      <c r="E298" s="26" t="s">
        <v>37</v>
      </c>
      <c r="F298" s="27">
        <v>1</v>
      </c>
      <c r="G298" s="28"/>
      <c r="H298" s="29"/>
      <c r="I298" s="30"/>
      <c r="J298" s="104">
        <f t="shared" si="5"/>
        <v>0</v>
      </c>
    </row>
    <row r="299" spans="1:10" ht="27.95" customHeight="1" x14ac:dyDescent="0.25">
      <c r="A299" s="23" t="s">
        <v>1123</v>
      </c>
      <c r="B299" s="24" t="s">
        <v>1517</v>
      </c>
      <c r="C299" s="25" t="s">
        <v>1518</v>
      </c>
      <c r="D299" s="25" t="s">
        <v>1519</v>
      </c>
      <c r="E299" s="26" t="s">
        <v>37</v>
      </c>
      <c r="F299" s="27">
        <v>1</v>
      </c>
      <c r="G299" s="28"/>
      <c r="H299" s="29"/>
      <c r="I299" s="32"/>
      <c r="J299" s="104">
        <f t="shared" si="5"/>
        <v>0</v>
      </c>
    </row>
    <row r="300" spans="1:10" ht="27.95" customHeight="1" x14ac:dyDescent="0.25">
      <c r="A300" s="23" t="s">
        <v>1133</v>
      </c>
      <c r="B300" s="24" t="s">
        <v>1513</v>
      </c>
      <c r="C300" s="25" t="s">
        <v>1514</v>
      </c>
      <c r="D300" s="25" t="s">
        <v>1515</v>
      </c>
      <c r="E300" s="26" t="s">
        <v>37</v>
      </c>
      <c r="F300" s="27">
        <v>1</v>
      </c>
      <c r="G300" s="28"/>
      <c r="H300" s="29"/>
      <c r="I300" s="32"/>
      <c r="J300" s="104">
        <f t="shared" si="5"/>
        <v>0</v>
      </c>
    </row>
    <row r="301" spans="1:10" ht="27.95" customHeight="1" x14ac:dyDescent="0.25">
      <c r="A301" s="23" t="s">
        <v>1119</v>
      </c>
      <c r="B301" s="24" t="s">
        <v>1985</v>
      </c>
      <c r="C301" s="25" t="s">
        <v>1951</v>
      </c>
      <c r="D301" s="25" t="s">
        <v>1888</v>
      </c>
      <c r="E301" s="26" t="s">
        <v>37</v>
      </c>
      <c r="F301" s="37" t="s">
        <v>8</v>
      </c>
      <c r="G301" s="28"/>
      <c r="H301" s="29"/>
      <c r="I301" s="32"/>
      <c r="J301" s="104">
        <f t="shared" si="5"/>
        <v>0</v>
      </c>
    </row>
    <row r="302" spans="1:10" ht="27.95" customHeight="1" x14ac:dyDescent="0.25">
      <c r="A302" s="23" t="s">
        <v>1392</v>
      </c>
      <c r="B302" s="24" t="s">
        <v>990</v>
      </c>
      <c r="C302" s="25" t="s">
        <v>991</v>
      </c>
      <c r="D302" s="25" t="s">
        <v>1889</v>
      </c>
      <c r="E302" s="26" t="s">
        <v>37</v>
      </c>
      <c r="F302" s="27">
        <v>1</v>
      </c>
      <c r="G302" s="28"/>
      <c r="H302" s="29"/>
      <c r="I302" s="32"/>
      <c r="J302" s="104">
        <f t="shared" si="5"/>
        <v>0</v>
      </c>
    </row>
    <row r="303" spans="1:10" ht="40.5" customHeight="1" x14ac:dyDescent="0.25">
      <c r="A303" s="23" t="s">
        <v>1556</v>
      </c>
      <c r="B303" s="24" t="s">
        <v>131</v>
      </c>
      <c r="C303" s="25" t="s">
        <v>132</v>
      </c>
      <c r="D303" s="25" t="s">
        <v>133</v>
      </c>
      <c r="E303" s="26" t="s">
        <v>37</v>
      </c>
      <c r="F303" s="27">
        <v>2</v>
      </c>
      <c r="G303" s="28"/>
      <c r="H303" s="29"/>
      <c r="I303" s="32"/>
      <c r="J303" s="104">
        <f t="shared" si="5"/>
        <v>0</v>
      </c>
    </row>
    <row r="304" spans="1:10" ht="27.95" customHeight="1" x14ac:dyDescent="0.25">
      <c r="A304" s="23" t="s">
        <v>184</v>
      </c>
      <c r="B304" s="24" t="s">
        <v>124</v>
      </c>
      <c r="C304" s="25" t="s">
        <v>125</v>
      </c>
      <c r="D304" s="25" t="s">
        <v>126</v>
      </c>
      <c r="E304" s="26" t="s">
        <v>37</v>
      </c>
      <c r="F304" s="27">
        <v>1</v>
      </c>
      <c r="G304" s="28"/>
      <c r="H304" s="29"/>
      <c r="I304" s="32"/>
      <c r="J304" s="104">
        <f t="shared" si="5"/>
        <v>0</v>
      </c>
    </row>
    <row r="305" spans="1:10" ht="39" customHeight="1" x14ac:dyDescent="0.25">
      <c r="A305" s="23" t="s">
        <v>1391</v>
      </c>
      <c r="B305" s="24" t="s">
        <v>110</v>
      </c>
      <c r="C305" s="25" t="s">
        <v>111</v>
      </c>
      <c r="D305" s="25" t="s">
        <v>112</v>
      </c>
      <c r="E305" s="26" t="s">
        <v>37</v>
      </c>
      <c r="F305" s="27">
        <v>10</v>
      </c>
      <c r="G305" s="28"/>
      <c r="H305" s="29"/>
      <c r="I305" s="32"/>
      <c r="J305" s="104">
        <f t="shared" si="5"/>
        <v>0</v>
      </c>
    </row>
    <row r="306" spans="1:10" ht="27.95" customHeight="1" x14ac:dyDescent="0.25">
      <c r="A306" s="23" t="s">
        <v>1429</v>
      </c>
      <c r="B306" s="24" t="s">
        <v>268</v>
      </c>
      <c r="C306" s="25" t="s">
        <v>269</v>
      </c>
      <c r="D306" s="25" t="s">
        <v>1890</v>
      </c>
      <c r="E306" s="26" t="s">
        <v>37</v>
      </c>
      <c r="F306" s="27">
        <v>1</v>
      </c>
      <c r="G306" s="28"/>
      <c r="H306" s="29"/>
      <c r="I306" s="32"/>
      <c r="J306" s="104">
        <f t="shared" si="5"/>
        <v>0</v>
      </c>
    </row>
    <row r="307" spans="1:10" ht="27.95" customHeight="1" x14ac:dyDescent="0.25">
      <c r="A307" s="23" t="s">
        <v>1390</v>
      </c>
      <c r="B307" s="24" t="s">
        <v>265</v>
      </c>
      <c r="C307" s="25" t="s">
        <v>266</v>
      </c>
      <c r="D307" s="25" t="s">
        <v>1891</v>
      </c>
      <c r="E307" s="26" t="s">
        <v>37</v>
      </c>
      <c r="F307" s="27">
        <v>1</v>
      </c>
      <c r="G307" s="28"/>
      <c r="H307" s="29"/>
      <c r="I307" s="32"/>
      <c r="J307" s="104">
        <f t="shared" si="5"/>
        <v>0</v>
      </c>
    </row>
    <row r="308" spans="1:10" ht="27.95" customHeight="1" x14ac:dyDescent="0.25">
      <c r="A308" s="23" t="s">
        <v>1425</v>
      </c>
      <c r="B308" s="24" t="s">
        <v>487</v>
      </c>
      <c r="C308" s="25" t="s">
        <v>488</v>
      </c>
      <c r="D308" s="25" t="s">
        <v>489</v>
      </c>
      <c r="E308" s="26" t="s">
        <v>37</v>
      </c>
      <c r="F308" s="27">
        <v>14</v>
      </c>
      <c r="G308" s="28"/>
      <c r="H308" s="29"/>
      <c r="I308" s="32"/>
      <c r="J308" s="104">
        <f t="shared" si="5"/>
        <v>0</v>
      </c>
    </row>
    <row r="309" spans="1:10" ht="27.95" customHeight="1" x14ac:dyDescent="0.25">
      <c r="A309" s="23" t="s">
        <v>1494</v>
      </c>
      <c r="B309" s="24" t="s">
        <v>120</v>
      </c>
      <c r="C309" s="25" t="s">
        <v>121</v>
      </c>
      <c r="D309" s="25" t="s">
        <v>122</v>
      </c>
      <c r="E309" s="26" t="s">
        <v>37</v>
      </c>
      <c r="F309" s="27">
        <v>15</v>
      </c>
      <c r="G309" s="28"/>
      <c r="H309" s="29"/>
      <c r="I309" s="32"/>
      <c r="J309" s="104">
        <f t="shared" si="5"/>
        <v>0</v>
      </c>
    </row>
    <row r="310" spans="1:10" ht="27.95" customHeight="1" x14ac:dyDescent="0.25">
      <c r="A310" s="23" t="s">
        <v>1255</v>
      </c>
      <c r="B310" s="24" t="s">
        <v>136</v>
      </c>
      <c r="C310" s="31" t="s">
        <v>137</v>
      </c>
      <c r="D310" s="34" t="s">
        <v>138</v>
      </c>
      <c r="E310" s="26" t="s">
        <v>37</v>
      </c>
      <c r="F310" s="27">
        <v>1</v>
      </c>
      <c r="G310" s="28"/>
      <c r="H310" s="29"/>
      <c r="I310" s="32"/>
      <c r="J310" s="104">
        <f t="shared" si="5"/>
        <v>0</v>
      </c>
    </row>
    <row r="311" spans="1:10" ht="27.95" customHeight="1" x14ac:dyDescent="0.25">
      <c r="A311" s="23" t="s">
        <v>1540</v>
      </c>
      <c r="B311" s="24" t="s">
        <v>231</v>
      </c>
      <c r="C311" s="25" t="s">
        <v>232</v>
      </c>
      <c r="D311" s="25" t="s">
        <v>233</v>
      </c>
      <c r="E311" s="26" t="s">
        <v>37</v>
      </c>
      <c r="F311" s="27">
        <v>1</v>
      </c>
      <c r="G311" s="28"/>
      <c r="H311" s="29"/>
      <c r="I311" s="32"/>
      <c r="J311" s="104">
        <f t="shared" si="5"/>
        <v>0</v>
      </c>
    </row>
    <row r="312" spans="1:10" ht="27.95" customHeight="1" x14ac:dyDescent="0.25">
      <c r="A312" s="23" t="s">
        <v>1382</v>
      </c>
      <c r="B312" s="24" t="s">
        <v>1986</v>
      </c>
      <c r="C312" s="25" t="s">
        <v>1942</v>
      </c>
      <c r="D312" s="34" t="s">
        <v>1724</v>
      </c>
      <c r="E312" s="26" t="s">
        <v>37</v>
      </c>
      <c r="F312" s="37" t="s">
        <v>13</v>
      </c>
      <c r="G312" s="28"/>
      <c r="H312" s="29"/>
      <c r="I312" s="32"/>
      <c r="J312" s="104">
        <f t="shared" si="5"/>
        <v>0</v>
      </c>
    </row>
    <row r="313" spans="1:10" ht="27.95" customHeight="1" x14ac:dyDescent="0.25">
      <c r="A313" s="23" t="s">
        <v>1552</v>
      </c>
      <c r="B313" s="24" t="s">
        <v>327</v>
      </c>
      <c r="C313" s="25" t="s">
        <v>328</v>
      </c>
      <c r="D313" s="25" t="s">
        <v>1892</v>
      </c>
      <c r="E313" s="26" t="s">
        <v>37</v>
      </c>
      <c r="F313" s="27">
        <v>7</v>
      </c>
      <c r="G313" s="28"/>
      <c r="H313" s="29"/>
      <c r="I313" s="32"/>
      <c r="J313" s="104">
        <f t="shared" si="5"/>
        <v>0</v>
      </c>
    </row>
    <row r="314" spans="1:10" ht="27.95" customHeight="1" x14ac:dyDescent="0.25">
      <c r="A314" s="23" t="s">
        <v>1140</v>
      </c>
      <c r="B314" s="24" t="s">
        <v>322</v>
      </c>
      <c r="C314" s="25" t="s">
        <v>323</v>
      </c>
      <c r="D314" s="25" t="s">
        <v>1893</v>
      </c>
      <c r="E314" s="26" t="s">
        <v>37</v>
      </c>
      <c r="F314" s="27">
        <v>2</v>
      </c>
      <c r="G314" s="28"/>
      <c r="H314" s="29"/>
      <c r="I314" s="32"/>
      <c r="J314" s="104">
        <f t="shared" si="5"/>
        <v>0</v>
      </c>
    </row>
    <row r="315" spans="1:10" ht="27.95" customHeight="1" x14ac:dyDescent="0.25">
      <c r="A315" s="23" t="s">
        <v>1115</v>
      </c>
      <c r="B315" s="24" t="s">
        <v>325</v>
      </c>
      <c r="C315" s="25" t="s">
        <v>1651</v>
      </c>
      <c r="D315" s="25" t="s">
        <v>1894</v>
      </c>
      <c r="E315" s="26" t="s">
        <v>37</v>
      </c>
      <c r="F315" s="27">
        <v>3</v>
      </c>
      <c r="G315" s="28"/>
      <c r="H315" s="29"/>
      <c r="I315" s="32"/>
      <c r="J315" s="104">
        <f t="shared" si="5"/>
        <v>0</v>
      </c>
    </row>
    <row r="316" spans="1:10" ht="27.95" customHeight="1" x14ac:dyDescent="0.25">
      <c r="A316" s="23" t="s">
        <v>1548</v>
      </c>
      <c r="B316" s="24" t="s">
        <v>1084</v>
      </c>
      <c r="C316" s="25" t="s">
        <v>1085</v>
      </c>
      <c r="D316" s="25" t="s">
        <v>1895</v>
      </c>
      <c r="E316" s="26" t="s">
        <v>37</v>
      </c>
      <c r="F316" s="27">
        <v>2</v>
      </c>
      <c r="G316" s="28"/>
      <c r="H316" s="29"/>
      <c r="I316" s="32"/>
      <c r="J316" s="104">
        <f t="shared" si="5"/>
        <v>0</v>
      </c>
    </row>
    <row r="317" spans="1:10" ht="27.95" customHeight="1" x14ac:dyDescent="0.25">
      <c r="A317" s="23" t="s">
        <v>1144</v>
      </c>
      <c r="B317" s="24" t="s">
        <v>1081</v>
      </c>
      <c r="C317" s="25" t="s">
        <v>1082</v>
      </c>
      <c r="D317" s="25" t="s">
        <v>1896</v>
      </c>
      <c r="E317" s="26" t="s">
        <v>37</v>
      </c>
      <c r="F317" s="27">
        <v>1</v>
      </c>
      <c r="G317" s="28"/>
      <c r="H317" s="29"/>
      <c r="I317" s="32"/>
      <c r="J317" s="104">
        <f t="shared" si="5"/>
        <v>0</v>
      </c>
    </row>
    <row r="318" spans="1:10" ht="27.95" customHeight="1" x14ac:dyDescent="0.25">
      <c r="A318" s="23" t="s">
        <v>1393</v>
      </c>
      <c r="B318" s="24" t="s">
        <v>318</v>
      </c>
      <c r="C318" s="25" t="s">
        <v>319</v>
      </c>
      <c r="D318" s="25" t="s">
        <v>1897</v>
      </c>
      <c r="E318" s="26" t="s">
        <v>37</v>
      </c>
      <c r="F318" s="27">
        <v>1</v>
      </c>
      <c r="G318" s="28"/>
      <c r="H318" s="29"/>
      <c r="I318" s="32"/>
      <c r="J318" s="104">
        <f t="shared" si="5"/>
        <v>0</v>
      </c>
    </row>
    <row r="319" spans="1:10" ht="27.95" customHeight="1" x14ac:dyDescent="0.25">
      <c r="A319" s="23" t="s">
        <v>1544</v>
      </c>
      <c r="B319" s="24" t="s">
        <v>898</v>
      </c>
      <c r="C319" s="25" t="s">
        <v>899</v>
      </c>
      <c r="D319" s="25" t="s">
        <v>900</v>
      </c>
      <c r="E319" s="26" t="s">
        <v>37</v>
      </c>
      <c r="F319" s="27">
        <v>2</v>
      </c>
      <c r="G319" s="28"/>
      <c r="H319" s="29"/>
      <c r="I319" s="32"/>
      <c r="J319" s="104">
        <f t="shared" si="5"/>
        <v>0</v>
      </c>
    </row>
    <row r="320" spans="1:10" ht="27.95" customHeight="1" x14ac:dyDescent="0.25">
      <c r="A320" s="23" t="s">
        <v>1457</v>
      </c>
      <c r="B320" s="24" t="s">
        <v>792</v>
      </c>
      <c r="C320" s="25" t="s">
        <v>793</v>
      </c>
      <c r="D320" s="25" t="s">
        <v>794</v>
      </c>
      <c r="E320" s="26" t="s">
        <v>37</v>
      </c>
      <c r="F320" s="27">
        <v>1</v>
      </c>
      <c r="G320" s="28"/>
      <c r="H320" s="29"/>
      <c r="I320" s="32"/>
      <c r="J320" s="104">
        <f t="shared" si="5"/>
        <v>0</v>
      </c>
    </row>
    <row r="321" spans="1:10" ht="27.95" customHeight="1" x14ac:dyDescent="0.25">
      <c r="A321" s="23" t="s">
        <v>1137</v>
      </c>
      <c r="B321" s="24" t="s">
        <v>796</v>
      </c>
      <c r="C321" s="25" t="s">
        <v>797</v>
      </c>
      <c r="D321" s="25" t="s">
        <v>798</v>
      </c>
      <c r="E321" s="26" t="s">
        <v>37</v>
      </c>
      <c r="F321" s="27">
        <v>1</v>
      </c>
      <c r="G321" s="28"/>
      <c r="H321" s="29"/>
      <c r="I321" s="32"/>
      <c r="J321" s="104">
        <f t="shared" si="5"/>
        <v>0</v>
      </c>
    </row>
    <row r="322" spans="1:10" ht="27.95" customHeight="1" x14ac:dyDescent="0.25">
      <c r="A322" s="23" t="s">
        <v>1486</v>
      </c>
      <c r="B322" s="24" t="s">
        <v>811</v>
      </c>
      <c r="C322" s="25" t="s">
        <v>812</v>
      </c>
      <c r="D322" s="25" t="s">
        <v>813</v>
      </c>
      <c r="E322" s="26" t="s">
        <v>37</v>
      </c>
      <c r="F322" s="27">
        <v>1</v>
      </c>
      <c r="G322" s="28"/>
      <c r="H322" s="29"/>
      <c r="I322" s="32"/>
      <c r="J322" s="104">
        <f t="shared" si="5"/>
        <v>0</v>
      </c>
    </row>
    <row r="323" spans="1:10" ht="27.95" customHeight="1" x14ac:dyDescent="0.25">
      <c r="A323" s="23" t="s">
        <v>101</v>
      </c>
      <c r="B323" s="24" t="s">
        <v>808</v>
      </c>
      <c r="C323" s="25" t="s">
        <v>809</v>
      </c>
      <c r="D323" s="25" t="s">
        <v>1898</v>
      </c>
      <c r="E323" s="26" t="s">
        <v>37</v>
      </c>
      <c r="F323" s="27">
        <v>1</v>
      </c>
      <c r="G323" s="28"/>
      <c r="H323" s="29"/>
      <c r="I323" s="32"/>
      <c r="J323" s="104">
        <f t="shared" si="5"/>
        <v>0</v>
      </c>
    </row>
    <row r="324" spans="1:10" ht="27.95" customHeight="1" x14ac:dyDescent="0.25">
      <c r="A324" s="23" t="s">
        <v>1019</v>
      </c>
      <c r="B324" s="24" t="s">
        <v>819</v>
      </c>
      <c r="C324" s="25" t="s">
        <v>820</v>
      </c>
      <c r="D324" s="25" t="s">
        <v>821</v>
      </c>
      <c r="E324" s="26" t="s">
        <v>37</v>
      </c>
      <c r="F324" s="27">
        <v>1</v>
      </c>
      <c r="G324" s="28"/>
      <c r="H324" s="29"/>
      <c r="I324" s="32"/>
      <c r="J324" s="104">
        <f t="shared" si="5"/>
        <v>0</v>
      </c>
    </row>
    <row r="325" spans="1:10" ht="27.95" customHeight="1" x14ac:dyDescent="0.25">
      <c r="A325" s="23" t="s">
        <v>260</v>
      </c>
      <c r="B325" s="24" t="s">
        <v>1533</v>
      </c>
      <c r="C325" s="25" t="s">
        <v>820</v>
      </c>
      <c r="D325" s="25" t="s">
        <v>1534</v>
      </c>
      <c r="E325" s="26" t="s">
        <v>37</v>
      </c>
      <c r="F325" s="27">
        <v>1</v>
      </c>
      <c r="G325" s="28"/>
      <c r="H325" s="29"/>
      <c r="I325" s="32"/>
      <c r="J325" s="104">
        <f t="shared" si="5"/>
        <v>0</v>
      </c>
    </row>
    <row r="326" spans="1:10" ht="27.95" customHeight="1" x14ac:dyDescent="0.25">
      <c r="A326" s="23" t="s">
        <v>858</v>
      </c>
      <c r="B326" s="24" t="s">
        <v>815</v>
      </c>
      <c r="C326" s="25" t="s">
        <v>816</v>
      </c>
      <c r="D326" s="25" t="s">
        <v>817</v>
      </c>
      <c r="E326" s="26" t="s">
        <v>37</v>
      </c>
      <c r="F326" s="27">
        <v>1</v>
      </c>
      <c r="G326" s="28"/>
      <c r="H326" s="29"/>
      <c r="I326" s="32"/>
      <c r="J326" s="104">
        <f t="shared" si="5"/>
        <v>0</v>
      </c>
    </row>
    <row r="327" spans="1:10" ht="27.95" customHeight="1" x14ac:dyDescent="0.25">
      <c r="A327" s="23" t="s">
        <v>877</v>
      </c>
      <c r="B327" s="24" t="s">
        <v>1529</v>
      </c>
      <c r="C327" s="25" t="s">
        <v>1530</v>
      </c>
      <c r="D327" s="25" t="s">
        <v>1531</v>
      </c>
      <c r="E327" s="26" t="s">
        <v>37</v>
      </c>
      <c r="F327" s="27">
        <v>1</v>
      </c>
      <c r="G327" s="28"/>
      <c r="H327" s="29"/>
      <c r="I327" s="32"/>
      <c r="J327" s="104">
        <f t="shared" si="5"/>
        <v>0</v>
      </c>
    </row>
    <row r="328" spans="1:10" ht="27.95" customHeight="1" x14ac:dyDescent="0.25">
      <c r="A328" s="23" t="s">
        <v>1038</v>
      </c>
      <c r="B328" s="24" t="s">
        <v>800</v>
      </c>
      <c r="C328" s="25" t="s">
        <v>801</v>
      </c>
      <c r="D328" s="25" t="s">
        <v>802</v>
      </c>
      <c r="E328" s="26" t="s">
        <v>37</v>
      </c>
      <c r="F328" s="27">
        <v>1</v>
      </c>
      <c r="G328" s="28"/>
      <c r="H328" s="29"/>
      <c r="I328" s="32"/>
      <c r="J328" s="104">
        <f t="shared" si="5"/>
        <v>0</v>
      </c>
    </row>
    <row r="329" spans="1:10" ht="27.95" customHeight="1" x14ac:dyDescent="0.25">
      <c r="A329" s="23" t="s">
        <v>1039</v>
      </c>
      <c r="B329" s="24" t="s">
        <v>625</v>
      </c>
      <c r="C329" s="25" t="s">
        <v>626</v>
      </c>
      <c r="D329" s="25" t="s">
        <v>627</v>
      </c>
      <c r="E329" s="26" t="s">
        <v>37</v>
      </c>
      <c r="F329" s="27">
        <v>1</v>
      </c>
      <c r="G329" s="28"/>
      <c r="H329" s="29"/>
      <c r="I329" s="32"/>
      <c r="J329" s="104">
        <f t="shared" si="5"/>
        <v>0</v>
      </c>
    </row>
    <row r="330" spans="1:10" ht="27.95" customHeight="1" x14ac:dyDescent="0.25">
      <c r="A330" s="23" t="s">
        <v>838</v>
      </c>
      <c r="B330" s="24" t="s">
        <v>621</v>
      </c>
      <c r="C330" s="25" t="s">
        <v>622</v>
      </c>
      <c r="D330" s="25" t="s">
        <v>623</v>
      </c>
      <c r="E330" s="26" t="s">
        <v>37</v>
      </c>
      <c r="F330" s="27">
        <v>1</v>
      </c>
      <c r="G330" s="28"/>
      <c r="H330" s="29"/>
      <c r="I330" s="32"/>
      <c r="J330" s="104">
        <f t="shared" si="5"/>
        <v>0</v>
      </c>
    </row>
    <row r="331" spans="1:10" ht="27.95" customHeight="1" x14ac:dyDescent="0.25">
      <c r="A331" s="23" t="s">
        <v>839</v>
      </c>
      <c r="B331" s="24" t="s">
        <v>780</v>
      </c>
      <c r="C331" s="25" t="s">
        <v>781</v>
      </c>
      <c r="D331" s="25" t="s">
        <v>782</v>
      </c>
      <c r="E331" s="26" t="s">
        <v>37</v>
      </c>
      <c r="F331" s="27">
        <v>1</v>
      </c>
      <c r="G331" s="28"/>
      <c r="H331" s="29"/>
      <c r="I331" s="32"/>
      <c r="J331" s="104">
        <f t="shared" si="5"/>
        <v>0</v>
      </c>
    </row>
    <row r="332" spans="1:10" ht="27.95" customHeight="1" x14ac:dyDescent="0.25">
      <c r="A332" s="23" t="s">
        <v>583</v>
      </c>
      <c r="B332" s="24" t="s">
        <v>830</v>
      </c>
      <c r="C332" s="25" t="s">
        <v>831</v>
      </c>
      <c r="D332" s="25" t="s">
        <v>1899</v>
      </c>
      <c r="E332" s="26" t="s">
        <v>37</v>
      </c>
      <c r="F332" s="27">
        <v>1</v>
      </c>
      <c r="G332" s="28"/>
      <c r="H332" s="29"/>
      <c r="I332" s="32"/>
      <c r="J332" s="104">
        <f t="shared" si="5"/>
        <v>0</v>
      </c>
    </row>
    <row r="333" spans="1:10" ht="27.95" customHeight="1" x14ac:dyDescent="0.25">
      <c r="A333" s="23" t="s">
        <v>425</v>
      </c>
      <c r="B333" s="24" t="s">
        <v>804</v>
      </c>
      <c r="C333" s="25" t="s">
        <v>805</v>
      </c>
      <c r="D333" s="25" t="s">
        <v>806</v>
      </c>
      <c r="E333" s="26" t="s">
        <v>37</v>
      </c>
      <c r="F333" s="27">
        <v>1</v>
      </c>
      <c r="G333" s="28"/>
      <c r="H333" s="29"/>
      <c r="I333" s="32"/>
      <c r="J333" s="104">
        <f t="shared" si="5"/>
        <v>0</v>
      </c>
    </row>
    <row r="334" spans="1:10" ht="27.95" customHeight="1" x14ac:dyDescent="0.25">
      <c r="A334" s="23" t="s">
        <v>421</v>
      </c>
      <c r="B334" s="24" t="s">
        <v>1567</v>
      </c>
      <c r="C334" s="25" t="s">
        <v>1568</v>
      </c>
      <c r="D334" s="25" t="s">
        <v>1569</v>
      </c>
      <c r="E334" s="26" t="s">
        <v>37</v>
      </c>
      <c r="F334" s="27">
        <v>1</v>
      </c>
      <c r="G334" s="28"/>
      <c r="H334" s="29"/>
      <c r="I334" s="51"/>
      <c r="J334" s="104">
        <f t="shared" si="5"/>
        <v>0</v>
      </c>
    </row>
    <row r="335" spans="1:10" ht="39" customHeight="1" x14ac:dyDescent="0.25">
      <c r="A335" s="23" t="s">
        <v>294</v>
      </c>
      <c r="B335" s="24" t="s">
        <v>1356</v>
      </c>
      <c r="C335" s="25" t="s">
        <v>1357</v>
      </c>
      <c r="D335" s="25" t="s">
        <v>1358</v>
      </c>
      <c r="E335" s="26" t="s">
        <v>37</v>
      </c>
      <c r="F335" s="27">
        <v>1</v>
      </c>
      <c r="G335" s="28"/>
      <c r="H335" s="29"/>
      <c r="I335" s="32"/>
      <c r="J335" s="104">
        <f t="shared" si="5"/>
        <v>0</v>
      </c>
    </row>
    <row r="336" spans="1:10" ht="27.95" customHeight="1" x14ac:dyDescent="0.25">
      <c r="A336" s="23" t="s">
        <v>970</v>
      </c>
      <c r="B336" s="24" t="s">
        <v>788</v>
      </c>
      <c r="C336" s="25" t="s">
        <v>789</v>
      </c>
      <c r="D336" s="25" t="s">
        <v>790</v>
      </c>
      <c r="E336" s="26" t="s">
        <v>37</v>
      </c>
      <c r="F336" s="27">
        <v>1</v>
      </c>
      <c r="G336" s="28"/>
      <c r="H336" s="29"/>
      <c r="I336" s="32"/>
      <c r="J336" s="104">
        <f t="shared" si="5"/>
        <v>0</v>
      </c>
    </row>
    <row r="337" spans="1:10" ht="27.95" customHeight="1" x14ac:dyDescent="0.25">
      <c r="A337" s="23" t="s">
        <v>1381</v>
      </c>
      <c r="B337" s="24" t="s">
        <v>784</v>
      </c>
      <c r="C337" s="25" t="s">
        <v>785</v>
      </c>
      <c r="D337" s="25" t="s">
        <v>786</v>
      </c>
      <c r="E337" s="26" t="s">
        <v>37</v>
      </c>
      <c r="F337" s="27">
        <v>1</v>
      </c>
      <c r="G337" s="28"/>
      <c r="H337" s="29"/>
      <c r="I337" s="32"/>
      <c r="J337" s="104">
        <f t="shared" si="5"/>
        <v>0</v>
      </c>
    </row>
    <row r="338" spans="1:10" ht="27.95" customHeight="1" x14ac:dyDescent="0.25">
      <c r="A338" s="23" t="s">
        <v>1377</v>
      </c>
      <c r="B338" s="24" t="s">
        <v>330</v>
      </c>
      <c r="C338" s="25" t="s">
        <v>331</v>
      </c>
      <c r="D338" s="25" t="s">
        <v>332</v>
      </c>
      <c r="E338" s="26" t="s">
        <v>37</v>
      </c>
      <c r="F338" s="27">
        <v>1</v>
      </c>
      <c r="G338" s="52"/>
      <c r="H338" s="53"/>
      <c r="I338" s="32"/>
      <c r="J338" s="104">
        <f t="shared" ref="J338:J401" si="6">F338*I338</f>
        <v>0</v>
      </c>
    </row>
    <row r="339" spans="1:10" ht="27.95" customHeight="1" x14ac:dyDescent="0.25">
      <c r="A339" s="23" t="s">
        <v>527</v>
      </c>
      <c r="B339" s="24" t="s">
        <v>465</v>
      </c>
      <c r="C339" s="25" t="s">
        <v>1725</v>
      </c>
      <c r="D339" s="34" t="s">
        <v>467</v>
      </c>
      <c r="E339" s="26" t="s">
        <v>37</v>
      </c>
      <c r="F339" s="37" t="s">
        <v>10</v>
      </c>
      <c r="G339" s="28"/>
      <c r="H339" s="29"/>
      <c r="I339" s="32"/>
      <c r="J339" s="104">
        <f t="shared" si="6"/>
        <v>0</v>
      </c>
    </row>
    <row r="340" spans="1:10" ht="27.95" customHeight="1" x14ac:dyDescent="0.25">
      <c r="A340" s="23" t="s">
        <v>1560</v>
      </c>
      <c r="B340" s="24" t="s">
        <v>437</v>
      </c>
      <c r="C340" s="25" t="s">
        <v>1726</v>
      </c>
      <c r="D340" s="25" t="s">
        <v>438</v>
      </c>
      <c r="E340" s="26" t="s">
        <v>37</v>
      </c>
      <c r="F340" s="27">
        <v>1</v>
      </c>
      <c r="G340" s="28"/>
      <c r="H340" s="29"/>
      <c r="I340" s="32"/>
      <c r="J340" s="104">
        <f t="shared" si="6"/>
        <v>0</v>
      </c>
    </row>
    <row r="341" spans="1:10" ht="27.95" customHeight="1" x14ac:dyDescent="0.25">
      <c r="A341" s="23" t="s">
        <v>237</v>
      </c>
      <c r="B341" s="24" t="s">
        <v>447</v>
      </c>
      <c r="C341" s="25" t="s">
        <v>1727</v>
      </c>
      <c r="D341" s="25" t="s">
        <v>448</v>
      </c>
      <c r="E341" s="26" t="s">
        <v>37</v>
      </c>
      <c r="F341" s="27">
        <v>1</v>
      </c>
      <c r="G341" s="28"/>
      <c r="H341" s="29"/>
      <c r="I341" s="32"/>
      <c r="J341" s="104">
        <f t="shared" si="6"/>
        <v>0</v>
      </c>
    </row>
    <row r="342" spans="1:10" ht="35.25" customHeight="1" x14ac:dyDescent="0.25">
      <c r="A342" s="23" t="s">
        <v>234</v>
      </c>
      <c r="B342" s="24" t="s">
        <v>1987</v>
      </c>
      <c r="C342" s="25" t="s">
        <v>1900</v>
      </c>
      <c r="D342" s="50" t="s">
        <v>1901</v>
      </c>
      <c r="E342" s="26" t="s">
        <v>37</v>
      </c>
      <c r="F342" s="27">
        <v>1</v>
      </c>
      <c r="G342" s="28"/>
      <c r="H342" s="29"/>
      <c r="I342" s="32"/>
      <c r="J342" s="104">
        <f t="shared" si="6"/>
        <v>0</v>
      </c>
    </row>
    <row r="343" spans="1:10" ht="39" customHeight="1" x14ac:dyDescent="0.25">
      <c r="A343" s="23" t="s">
        <v>243</v>
      </c>
      <c r="B343" s="24" t="s">
        <v>1988</v>
      </c>
      <c r="C343" s="25" t="s">
        <v>1902</v>
      </c>
      <c r="D343" s="50" t="s">
        <v>1903</v>
      </c>
      <c r="E343" s="26" t="s">
        <v>37</v>
      </c>
      <c r="F343" s="27">
        <v>1</v>
      </c>
      <c r="G343" s="28"/>
      <c r="H343" s="29"/>
      <c r="I343" s="32"/>
      <c r="J343" s="104">
        <f t="shared" si="6"/>
        <v>0</v>
      </c>
    </row>
    <row r="344" spans="1:10" ht="27.95" customHeight="1" x14ac:dyDescent="0.25">
      <c r="A344" s="23" t="s">
        <v>240</v>
      </c>
      <c r="B344" s="24" t="s">
        <v>465</v>
      </c>
      <c r="C344" s="25" t="s">
        <v>466</v>
      </c>
      <c r="D344" s="25" t="s">
        <v>467</v>
      </c>
      <c r="E344" s="26" t="s">
        <v>37</v>
      </c>
      <c r="F344" s="27">
        <v>1</v>
      </c>
      <c r="G344" s="28"/>
      <c r="H344" s="29"/>
      <c r="I344" s="32"/>
      <c r="J344" s="104">
        <f t="shared" si="6"/>
        <v>0</v>
      </c>
    </row>
    <row r="345" spans="1:10" ht="27.95" customHeight="1" x14ac:dyDescent="0.25">
      <c r="A345" s="23" t="s">
        <v>1323</v>
      </c>
      <c r="B345" s="24" t="s">
        <v>440</v>
      </c>
      <c r="C345" s="25" t="s">
        <v>441</v>
      </c>
      <c r="D345" s="25" t="s">
        <v>442</v>
      </c>
      <c r="E345" s="26" t="s">
        <v>37</v>
      </c>
      <c r="F345" s="27">
        <v>3</v>
      </c>
      <c r="G345" s="28"/>
      <c r="H345" s="29"/>
      <c r="I345" s="32"/>
      <c r="J345" s="104">
        <f t="shared" si="6"/>
        <v>0</v>
      </c>
    </row>
    <row r="346" spans="1:10" ht="27.95" customHeight="1" x14ac:dyDescent="0.25">
      <c r="A346" s="23" t="s">
        <v>1044</v>
      </c>
      <c r="B346" s="41" t="s">
        <v>1904</v>
      </c>
      <c r="C346" s="31" t="s">
        <v>1161</v>
      </c>
      <c r="D346" s="34" t="s">
        <v>1162</v>
      </c>
      <c r="E346" s="26" t="s">
        <v>37</v>
      </c>
      <c r="F346" s="27">
        <v>1</v>
      </c>
      <c r="G346" s="28"/>
      <c r="H346" s="29"/>
      <c r="I346" s="32"/>
      <c r="J346" s="104">
        <f t="shared" si="6"/>
        <v>0</v>
      </c>
    </row>
    <row r="347" spans="1:10" ht="27.95" customHeight="1" x14ac:dyDescent="0.25">
      <c r="A347" s="23" t="s">
        <v>1411</v>
      </c>
      <c r="B347" s="24" t="s">
        <v>443</v>
      </c>
      <c r="C347" s="25" t="s">
        <v>444</v>
      </c>
      <c r="D347" s="25" t="s">
        <v>445</v>
      </c>
      <c r="E347" s="26" t="s">
        <v>37</v>
      </c>
      <c r="F347" s="27">
        <v>1</v>
      </c>
      <c r="G347" s="28"/>
      <c r="H347" s="29"/>
      <c r="I347" s="32"/>
      <c r="J347" s="104">
        <f t="shared" si="6"/>
        <v>0</v>
      </c>
    </row>
    <row r="348" spans="1:10" ht="27.95" customHeight="1" x14ac:dyDescent="0.25">
      <c r="A348" s="23" t="s">
        <v>1415</v>
      </c>
      <c r="B348" s="24" t="s">
        <v>1728</v>
      </c>
      <c r="C348" s="25" t="s">
        <v>1729</v>
      </c>
      <c r="D348" s="25" t="s">
        <v>1730</v>
      </c>
      <c r="E348" s="26" t="s">
        <v>37</v>
      </c>
      <c r="F348" s="27">
        <v>2</v>
      </c>
      <c r="G348" s="28"/>
      <c r="H348" s="29"/>
      <c r="I348" s="32"/>
      <c r="J348" s="104">
        <f t="shared" si="6"/>
        <v>0</v>
      </c>
    </row>
    <row r="349" spans="1:10" ht="27.95" customHeight="1" x14ac:dyDescent="0.25">
      <c r="A349" s="23" t="s">
        <v>1564</v>
      </c>
      <c r="B349" s="24" t="s">
        <v>1107</v>
      </c>
      <c r="C349" s="31" t="s">
        <v>1104</v>
      </c>
      <c r="D349" s="36" t="s">
        <v>1105</v>
      </c>
      <c r="E349" s="26" t="s">
        <v>37</v>
      </c>
      <c r="F349" s="27">
        <v>1</v>
      </c>
      <c r="G349" s="28"/>
      <c r="H349" s="29"/>
      <c r="I349" s="32"/>
      <c r="J349" s="104">
        <f t="shared" si="6"/>
        <v>0</v>
      </c>
    </row>
    <row r="350" spans="1:10" ht="27.95" customHeight="1" x14ac:dyDescent="0.25">
      <c r="A350" s="23" t="s">
        <v>1047</v>
      </c>
      <c r="B350" s="24" t="s">
        <v>1164</v>
      </c>
      <c r="C350" s="25" t="s">
        <v>1165</v>
      </c>
      <c r="D350" s="25" t="s">
        <v>1166</v>
      </c>
      <c r="E350" s="26" t="s">
        <v>37</v>
      </c>
      <c r="F350" s="27">
        <v>1</v>
      </c>
      <c r="G350" s="28"/>
      <c r="H350" s="29"/>
      <c r="I350" s="32"/>
      <c r="J350" s="104">
        <f t="shared" si="6"/>
        <v>0</v>
      </c>
    </row>
    <row r="351" spans="1:10" ht="27.95" customHeight="1" x14ac:dyDescent="0.25">
      <c r="A351" s="23" t="s">
        <v>1127</v>
      </c>
      <c r="B351" s="24" t="s">
        <v>1989</v>
      </c>
      <c r="C351" s="25" t="s">
        <v>1731</v>
      </c>
      <c r="D351" s="25" t="s">
        <v>1732</v>
      </c>
      <c r="E351" s="26" t="s">
        <v>37</v>
      </c>
      <c r="F351" s="27">
        <v>1</v>
      </c>
      <c r="G351" s="28"/>
      <c r="H351" s="29"/>
      <c r="I351" s="32"/>
      <c r="J351" s="104">
        <f t="shared" si="6"/>
        <v>0</v>
      </c>
    </row>
    <row r="352" spans="1:10" ht="27.95" customHeight="1" x14ac:dyDescent="0.25">
      <c r="A352" s="23" t="s">
        <v>1605</v>
      </c>
      <c r="B352" s="24" t="s">
        <v>1733</v>
      </c>
      <c r="C352" s="25" t="s">
        <v>1734</v>
      </c>
      <c r="D352" s="25" t="s">
        <v>1735</v>
      </c>
      <c r="E352" s="26" t="s">
        <v>37</v>
      </c>
      <c r="F352" s="27">
        <v>1</v>
      </c>
      <c r="G352" s="28"/>
      <c r="H352" s="29"/>
      <c r="I352" s="32"/>
      <c r="J352" s="104">
        <f t="shared" si="6"/>
        <v>0</v>
      </c>
    </row>
    <row r="353" spans="1:11" ht="27.95" customHeight="1" x14ac:dyDescent="0.25">
      <c r="A353" s="23" t="s">
        <v>1606</v>
      </c>
      <c r="B353" s="24" t="s">
        <v>1471</v>
      </c>
      <c r="C353" s="25" t="s">
        <v>1472</v>
      </c>
      <c r="D353" s="25" t="s">
        <v>1473</v>
      </c>
      <c r="E353" s="26" t="s">
        <v>37</v>
      </c>
      <c r="F353" s="27">
        <v>1</v>
      </c>
      <c r="G353" s="28"/>
      <c r="H353" s="29"/>
      <c r="I353" s="32"/>
      <c r="J353" s="104">
        <f t="shared" si="6"/>
        <v>0</v>
      </c>
    </row>
    <row r="354" spans="1:11" ht="27.95" customHeight="1" x14ac:dyDescent="0.25">
      <c r="A354" s="23" t="s">
        <v>1129</v>
      </c>
      <c r="B354" s="24" t="s">
        <v>1905</v>
      </c>
      <c r="C354" s="31" t="s">
        <v>251</v>
      </c>
      <c r="D354" s="34" t="s">
        <v>252</v>
      </c>
      <c r="E354" s="26" t="s">
        <v>37</v>
      </c>
      <c r="F354" s="27">
        <v>1</v>
      </c>
      <c r="G354" s="28"/>
      <c r="H354" s="29"/>
      <c r="I354" s="32"/>
      <c r="J354" s="104">
        <f t="shared" si="6"/>
        <v>0</v>
      </c>
    </row>
    <row r="355" spans="1:11" ht="27.95" customHeight="1" x14ac:dyDescent="0.25">
      <c r="A355" s="23" t="s">
        <v>873</v>
      </c>
      <c r="B355" s="24" t="s">
        <v>1241</v>
      </c>
      <c r="C355" s="25" t="s">
        <v>1242</v>
      </c>
      <c r="D355" s="25" t="s">
        <v>1243</v>
      </c>
      <c r="E355" s="26" t="s">
        <v>37</v>
      </c>
      <c r="F355" s="27">
        <v>1</v>
      </c>
      <c r="G355" s="28"/>
      <c r="H355" s="29"/>
      <c r="I355" s="32"/>
      <c r="J355" s="104">
        <f t="shared" si="6"/>
        <v>0</v>
      </c>
    </row>
    <row r="356" spans="1:11" ht="27.95" customHeight="1" x14ac:dyDescent="0.25">
      <c r="A356" s="23" t="s">
        <v>869</v>
      </c>
      <c r="B356" s="24" t="s">
        <v>1249</v>
      </c>
      <c r="C356" s="25" t="s">
        <v>1253</v>
      </c>
      <c r="D356" s="25" t="s">
        <v>1254</v>
      </c>
      <c r="E356" s="26" t="s">
        <v>37</v>
      </c>
      <c r="F356" s="27">
        <v>1</v>
      </c>
      <c r="G356" s="28"/>
      <c r="H356" s="29"/>
      <c r="I356" s="32"/>
      <c r="J356" s="104">
        <f t="shared" si="6"/>
        <v>0</v>
      </c>
    </row>
    <row r="357" spans="1:11" ht="27.95" customHeight="1" x14ac:dyDescent="0.25">
      <c r="A357" s="23" t="s">
        <v>865</v>
      </c>
      <c r="B357" s="24" t="s">
        <v>1245</v>
      </c>
      <c r="C357" s="25" t="s">
        <v>1246</v>
      </c>
      <c r="D357" s="25" t="s">
        <v>1247</v>
      </c>
      <c r="E357" s="26" t="s">
        <v>37</v>
      </c>
      <c r="F357" s="27">
        <v>2</v>
      </c>
      <c r="G357" s="28"/>
      <c r="H357" s="29"/>
      <c r="I357" s="32"/>
      <c r="J357" s="104">
        <f t="shared" si="6"/>
        <v>0</v>
      </c>
    </row>
    <row r="358" spans="1:11" ht="27.95" customHeight="1" x14ac:dyDescent="0.25">
      <c r="A358" s="23" t="s">
        <v>981</v>
      </c>
      <c r="B358" s="24" t="s">
        <v>1249</v>
      </c>
      <c r="C358" s="25" t="s">
        <v>1250</v>
      </c>
      <c r="D358" s="25" t="s">
        <v>1251</v>
      </c>
      <c r="E358" s="26" t="s">
        <v>37</v>
      </c>
      <c r="F358" s="27">
        <v>1</v>
      </c>
      <c r="G358" s="28"/>
      <c r="H358" s="29"/>
      <c r="I358" s="32"/>
      <c r="J358" s="104">
        <f t="shared" si="6"/>
        <v>0</v>
      </c>
    </row>
    <row r="359" spans="1:11" ht="27.95" customHeight="1" x14ac:dyDescent="0.25">
      <c r="A359" s="23" t="s">
        <v>512</v>
      </c>
      <c r="B359" s="24" t="s">
        <v>1906</v>
      </c>
      <c r="C359" s="31" t="s">
        <v>1033</v>
      </c>
      <c r="D359" s="34" t="s">
        <v>1034</v>
      </c>
      <c r="E359" s="26" t="s">
        <v>37</v>
      </c>
      <c r="F359" s="27">
        <v>1</v>
      </c>
      <c r="G359" s="28"/>
      <c r="H359" s="29"/>
      <c r="I359" s="32"/>
      <c r="J359" s="104">
        <f t="shared" si="6"/>
        <v>0</v>
      </c>
    </row>
    <row r="360" spans="1:11" ht="27.95" customHeight="1" x14ac:dyDescent="0.25">
      <c r="A360" s="23" t="s">
        <v>516</v>
      </c>
      <c r="B360" s="41" t="s">
        <v>2079</v>
      </c>
      <c r="C360" s="31" t="s">
        <v>498</v>
      </c>
      <c r="D360" s="25" t="s">
        <v>499</v>
      </c>
      <c r="E360" s="26" t="s">
        <v>37</v>
      </c>
      <c r="F360" s="27">
        <v>1</v>
      </c>
      <c r="G360" s="28"/>
      <c r="H360" s="29"/>
      <c r="I360" s="32"/>
      <c r="J360" s="104">
        <f t="shared" si="6"/>
        <v>0</v>
      </c>
    </row>
    <row r="361" spans="1:11" ht="27.95" customHeight="1" x14ac:dyDescent="0.25">
      <c r="A361" s="23" t="s">
        <v>893</v>
      </c>
      <c r="B361" s="24" t="s">
        <v>103</v>
      </c>
      <c r="C361" s="25" t="s">
        <v>104</v>
      </c>
      <c r="D361" s="25" t="s">
        <v>105</v>
      </c>
      <c r="E361" s="26" t="s">
        <v>37</v>
      </c>
      <c r="F361" s="27">
        <v>1</v>
      </c>
      <c r="G361" s="28"/>
      <c r="H361" s="29"/>
      <c r="I361" s="32"/>
      <c r="J361" s="104">
        <f t="shared" si="6"/>
        <v>0</v>
      </c>
      <c r="K361" s="20" t="s">
        <v>2097</v>
      </c>
    </row>
    <row r="362" spans="1:11" ht="27.95" customHeight="1" x14ac:dyDescent="0.25">
      <c r="A362" s="23" t="s">
        <v>840</v>
      </c>
      <c r="B362" s="24" t="s">
        <v>1315</v>
      </c>
      <c r="C362" s="25" t="s">
        <v>1316</v>
      </c>
      <c r="D362" s="25" t="s">
        <v>1317</v>
      </c>
      <c r="E362" s="26" t="s">
        <v>37</v>
      </c>
      <c r="F362" s="27">
        <v>1</v>
      </c>
      <c r="G362" s="28"/>
      <c r="H362" s="29"/>
      <c r="I362" s="32"/>
      <c r="J362" s="104">
        <f t="shared" si="6"/>
        <v>0</v>
      </c>
    </row>
    <row r="363" spans="1:11" ht="27.95" customHeight="1" x14ac:dyDescent="0.25">
      <c r="A363" s="23" t="s">
        <v>713</v>
      </c>
      <c r="B363" s="24" t="s">
        <v>275</v>
      </c>
      <c r="C363" s="25" t="s">
        <v>276</v>
      </c>
      <c r="D363" s="25" t="s">
        <v>277</v>
      </c>
      <c r="E363" s="26" t="s">
        <v>37</v>
      </c>
      <c r="F363" s="27">
        <v>1</v>
      </c>
      <c r="G363" s="28"/>
      <c r="H363" s="29"/>
      <c r="I363" s="32"/>
      <c r="J363" s="104">
        <f t="shared" si="6"/>
        <v>0</v>
      </c>
    </row>
    <row r="364" spans="1:11" ht="27.95" customHeight="1" x14ac:dyDescent="0.25">
      <c r="A364" s="23" t="s">
        <v>771</v>
      </c>
      <c r="B364" s="24" t="s">
        <v>107</v>
      </c>
      <c r="C364" s="25" t="s">
        <v>1736</v>
      </c>
      <c r="D364" s="25" t="s">
        <v>108</v>
      </c>
      <c r="E364" s="26" t="s">
        <v>37</v>
      </c>
      <c r="F364" s="27">
        <v>1</v>
      </c>
      <c r="G364" s="28"/>
      <c r="H364" s="29"/>
      <c r="I364" s="32"/>
      <c r="J364" s="104">
        <f t="shared" si="6"/>
        <v>0</v>
      </c>
    </row>
    <row r="365" spans="1:11" ht="27.95" customHeight="1" x14ac:dyDescent="0.25">
      <c r="A365" s="23" t="s">
        <v>740</v>
      </c>
      <c r="B365" s="24" t="s">
        <v>1907</v>
      </c>
      <c r="C365" s="31" t="s">
        <v>1737</v>
      </c>
      <c r="D365" s="34" t="s">
        <v>911</v>
      </c>
      <c r="E365" s="26" t="s">
        <v>37</v>
      </c>
      <c r="F365" s="27">
        <v>1</v>
      </c>
      <c r="G365" s="28"/>
      <c r="H365" s="29"/>
      <c r="I365" s="32"/>
      <c r="J365" s="104">
        <f t="shared" si="6"/>
        <v>0</v>
      </c>
    </row>
    <row r="366" spans="1:11" ht="27.95" customHeight="1" x14ac:dyDescent="0.25">
      <c r="A366" s="23" t="s">
        <v>673</v>
      </c>
      <c r="B366" s="24" t="s">
        <v>1990</v>
      </c>
      <c r="C366" s="31" t="s">
        <v>1738</v>
      </c>
      <c r="D366" s="34" t="s">
        <v>1739</v>
      </c>
      <c r="E366" s="26" t="s">
        <v>37</v>
      </c>
      <c r="F366" s="27">
        <v>1</v>
      </c>
      <c r="G366" s="28"/>
      <c r="H366" s="29"/>
      <c r="I366" s="32"/>
      <c r="J366" s="104">
        <f t="shared" si="6"/>
        <v>0</v>
      </c>
    </row>
    <row r="367" spans="1:11" ht="27.95" customHeight="1" x14ac:dyDescent="0.25">
      <c r="A367" s="23" t="s">
        <v>770</v>
      </c>
      <c r="B367" s="24" t="s">
        <v>923</v>
      </c>
      <c r="C367" s="25" t="s">
        <v>1740</v>
      </c>
      <c r="D367" s="25" t="s">
        <v>1741</v>
      </c>
      <c r="E367" s="26" t="s">
        <v>37</v>
      </c>
      <c r="F367" s="27">
        <v>4</v>
      </c>
      <c r="G367" s="28"/>
      <c r="H367" s="29"/>
      <c r="I367" s="32"/>
      <c r="J367" s="104">
        <f t="shared" si="6"/>
        <v>0</v>
      </c>
    </row>
    <row r="368" spans="1:11" ht="27.95" customHeight="1" x14ac:dyDescent="0.25">
      <c r="A368" s="23" t="s">
        <v>744</v>
      </c>
      <c r="B368" s="24" t="s">
        <v>1991</v>
      </c>
      <c r="C368" s="25" t="s">
        <v>1742</v>
      </c>
      <c r="D368" s="25" t="s">
        <v>1908</v>
      </c>
      <c r="E368" s="26" t="s">
        <v>37</v>
      </c>
      <c r="F368" s="27">
        <v>1</v>
      </c>
      <c r="G368" s="28"/>
      <c r="H368" s="29"/>
      <c r="I368" s="32"/>
      <c r="J368" s="104">
        <f t="shared" si="6"/>
        <v>0</v>
      </c>
    </row>
    <row r="369" spans="1:10" ht="27.95" customHeight="1" x14ac:dyDescent="0.25">
      <c r="A369" s="23" t="s">
        <v>723</v>
      </c>
      <c r="B369" s="24" t="s">
        <v>921</v>
      </c>
      <c r="C369" s="25" t="s">
        <v>1743</v>
      </c>
      <c r="D369" s="25" t="s">
        <v>1744</v>
      </c>
      <c r="E369" s="26" t="s">
        <v>37</v>
      </c>
      <c r="F369" s="27">
        <v>3</v>
      </c>
      <c r="G369" s="28"/>
      <c r="H369" s="29"/>
      <c r="I369" s="32"/>
      <c r="J369" s="104">
        <f t="shared" si="6"/>
        <v>0</v>
      </c>
    </row>
    <row r="370" spans="1:10" ht="27.95" customHeight="1" x14ac:dyDescent="0.25">
      <c r="A370" s="23" t="s">
        <v>684</v>
      </c>
      <c r="B370" s="24" t="s">
        <v>903</v>
      </c>
      <c r="C370" s="25" t="s">
        <v>1745</v>
      </c>
      <c r="D370" s="25" t="s">
        <v>1909</v>
      </c>
      <c r="E370" s="26" t="s">
        <v>37</v>
      </c>
      <c r="F370" s="27">
        <v>1</v>
      </c>
      <c r="G370" s="28"/>
      <c r="H370" s="29"/>
      <c r="I370" s="32"/>
      <c r="J370" s="104">
        <f t="shared" si="6"/>
        <v>0</v>
      </c>
    </row>
    <row r="371" spans="1:10" ht="27.95" customHeight="1" x14ac:dyDescent="0.25">
      <c r="A371" s="23" t="s">
        <v>724</v>
      </c>
      <c r="B371" s="24" t="s">
        <v>918</v>
      </c>
      <c r="C371" s="25" t="s">
        <v>919</v>
      </c>
      <c r="D371" s="25" t="s">
        <v>1910</v>
      </c>
      <c r="E371" s="26" t="s">
        <v>37</v>
      </c>
      <c r="F371" s="27">
        <v>1</v>
      </c>
      <c r="G371" s="28"/>
      <c r="H371" s="29"/>
      <c r="I371" s="54"/>
      <c r="J371" s="104">
        <f t="shared" si="6"/>
        <v>0</v>
      </c>
    </row>
    <row r="372" spans="1:10" ht="27.95" customHeight="1" x14ac:dyDescent="0.25">
      <c r="A372" s="23" t="s">
        <v>721</v>
      </c>
      <c r="B372" s="24" t="s">
        <v>908</v>
      </c>
      <c r="C372" s="25" t="s">
        <v>909</v>
      </c>
      <c r="D372" s="25" t="s">
        <v>1911</v>
      </c>
      <c r="E372" s="26" t="s">
        <v>37</v>
      </c>
      <c r="F372" s="27">
        <v>1</v>
      </c>
      <c r="G372" s="28"/>
      <c r="H372" s="29"/>
      <c r="I372" s="54"/>
      <c r="J372" s="104">
        <f t="shared" si="6"/>
        <v>0</v>
      </c>
    </row>
    <row r="373" spans="1:10" ht="27.95" customHeight="1" x14ac:dyDescent="0.25">
      <c r="A373" s="23" t="s">
        <v>704</v>
      </c>
      <c r="B373" s="24" t="s">
        <v>915</v>
      </c>
      <c r="C373" s="25" t="s">
        <v>916</v>
      </c>
      <c r="D373" s="25" t="s">
        <v>1912</v>
      </c>
      <c r="E373" s="26" t="s">
        <v>37</v>
      </c>
      <c r="F373" s="27">
        <v>1</v>
      </c>
      <c r="G373" s="28"/>
      <c r="H373" s="29"/>
      <c r="I373" s="55"/>
      <c r="J373" s="104">
        <f t="shared" si="6"/>
        <v>0</v>
      </c>
    </row>
    <row r="374" spans="1:10" ht="27.95" customHeight="1" x14ac:dyDescent="0.25">
      <c r="A374" s="23" t="s">
        <v>696</v>
      </c>
      <c r="B374" s="24" t="s">
        <v>905</v>
      </c>
      <c r="C374" s="25" t="s">
        <v>906</v>
      </c>
      <c r="D374" s="25" t="s">
        <v>1913</v>
      </c>
      <c r="E374" s="26" t="s">
        <v>37</v>
      </c>
      <c r="F374" s="27">
        <v>1</v>
      </c>
      <c r="G374" s="28"/>
      <c r="H374" s="29"/>
      <c r="I374" s="55"/>
      <c r="J374" s="104">
        <f t="shared" si="6"/>
        <v>0</v>
      </c>
    </row>
    <row r="375" spans="1:10" ht="27.95" customHeight="1" x14ac:dyDescent="0.25">
      <c r="A375" s="23" t="s">
        <v>700</v>
      </c>
      <c r="B375" s="24" t="s">
        <v>956</v>
      </c>
      <c r="C375" s="25" t="s">
        <v>957</v>
      </c>
      <c r="D375" s="25" t="s">
        <v>1914</v>
      </c>
      <c r="E375" s="26" t="s">
        <v>37</v>
      </c>
      <c r="F375" s="27">
        <v>1</v>
      </c>
      <c r="G375" s="28"/>
      <c r="H375" s="29"/>
      <c r="I375" s="55"/>
      <c r="J375" s="104">
        <f t="shared" si="6"/>
        <v>0</v>
      </c>
    </row>
    <row r="376" spans="1:10" ht="27.95" customHeight="1" x14ac:dyDescent="0.25">
      <c r="A376" s="23" t="s">
        <v>755</v>
      </c>
      <c r="B376" s="24" t="s">
        <v>952</v>
      </c>
      <c r="C376" s="25" t="s">
        <v>953</v>
      </c>
      <c r="D376" s="25" t="s">
        <v>954</v>
      </c>
      <c r="E376" s="26" t="s">
        <v>37</v>
      </c>
      <c r="F376" s="27">
        <v>1</v>
      </c>
      <c r="G376" s="28"/>
      <c r="H376" s="29"/>
      <c r="I376" s="55"/>
      <c r="J376" s="104">
        <f t="shared" si="6"/>
        <v>0</v>
      </c>
    </row>
    <row r="377" spans="1:10" ht="27.95" customHeight="1" x14ac:dyDescent="0.25">
      <c r="A377" s="23" t="s">
        <v>751</v>
      </c>
      <c r="B377" s="24" t="s">
        <v>1992</v>
      </c>
      <c r="C377" s="25" t="s">
        <v>1746</v>
      </c>
      <c r="D377" s="34" t="s">
        <v>1747</v>
      </c>
      <c r="E377" s="26" t="s">
        <v>37</v>
      </c>
      <c r="F377" s="38" t="s">
        <v>10</v>
      </c>
      <c r="G377" s="28"/>
      <c r="H377" s="29"/>
      <c r="I377" s="55"/>
      <c r="J377" s="104">
        <f t="shared" si="6"/>
        <v>0</v>
      </c>
    </row>
    <row r="378" spans="1:10" ht="27.95" customHeight="1" x14ac:dyDescent="0.25">
      <c r="A378" s="23" t="s">
        <v>1524</v>
      </c>
      <c r="B378" s="24" t="s">
        <v>1993</v>
      </c>
      <c r="C378" s="25" t="s">
        <v>1748</v>
      </c>
      <c r="D378" s="34" t="s">
        <v>1749</v>
      </c>
      <c r="E378" s="26" t="s">
        <v>37</v>
      </c>
      <c r="F378" s="38" t="s">
        <v>10</v>
      </c>
      <c r="G378" s="28"/>
      <c r="H378" s="29"/>
      <c r="I378" s="55"/>
      <c r="J378" s="104">
        <f t="shared" si="6"/>
        <v>0</v>
      </c>
    </row>
    <row r="379" spans="1:10" ht="27.95" customHeight="1" x14ac:dyDescent="0.25">
      <c r="A379" s="23" t="s">
        <v>1520</v>
      </c>
      <c r="B379" s="24" t="s">
        <v>853</v>
      </c>
      <c r="C379" s="25" t="s">
        <v>1950</v>
      </c>
      <c r="D379" s="25" t="s">
        <v>854</v>
      </c>
      <c r="E379" s="26" t="s">
        <v>37</v>
      </c>
      <c r="F379" s="27">
        <v>1</v>
      </c>
      <c r="G379" s="28"/>
      <c r="H379" s="29"/>
      <c r="I379" s="55"/>
      <c r="J379" s="104">
        <f t="shared" si="6"/>
        <v>0</v>
      </c>
    </row>
    <row r="380" spans="1:10" ht="27.95" customHeight="1" x14ac:dyDescent="0.25">
      <c r="A380" s="23" t="s">
        <v>709</v>
      </c>
      <c r="B380" s="24" t="s">
        <v>404</v>
      </c>
      <c r="C380" s="25" t="s">
        <v>405</v>
      </c>
      <c r="D380" s="25" t="s">
        <v>406</v>
      </c>
      <c r="E380" s="26" t="s">
        <v>37</v>
      </c>
      <c r="F380" s="27">
        <v>1</v>
      </c>
      <c r="G380" s="28"/>
      <c r="H380" s="29"/>
      <c r="I380" s="55"/>
      <c r="J380" s="104">
        <f t="shared" si="6"/>
        <v>0</v>
      </c>
    </row>
    <row r="381" spans="1:10" ht="27.95" customHeight="1" x14ac:dyDescent="0.25">
      <c r="A381" s="23" t="s">
        <v>747</v>
      </c>
      <c r="B381" s="24" t="s">
        <v>1994</v>
      </c>
      <c r="C381" s="31" t="s">
        <v>1536</v>
      </c>
      <c r="D381" s="34" t="s">
        <v>1537</v>
      </c>
      <c r="E381" s="26" t="s">
        <v>37</v>
      </c>
      <c r="F381" s="27">
        <v>1</v>
      </c>
      <c r="G381" s="28"/>
      <c r="H381" s="29"/>
      <c r="I381" s="55"/>
      <c r="J381" s="104">
        <f t="shared" si="6"/>
        <v>0</v>
      </c>
    </row>
    <row r="382" spans="1:10" ht="27.95" customHeight="1" x14ac:dyDescent="0.25">
      <c r="A382" s="23" t="s">
        <v>674</v>
      </c>
      <c r="B382" s="24" t="s">
        <v>1041</v>
      </c>
      <c r="C382" s="25" t="s">
        <v>1042</v>
      </c>
      <c r="D382" s="25" t="s">
        <v>1043</v>
      </c>
      <c r="E382" s="26" t="s">
        <v>37</v>
      </c>
      <c r="F382" s="27">
        <v>1</v>
      </c>
      <c r="G382" s="28"/>
      <c r="H382" s="29"/>
      <c r="I382" s="55"/>
      <c r="J382" s="104">
        <f t="shared" si="6"/>
        <v>0</v>
      </c>
    </row>
    <row r="383" spans="1:10" ht="27.95" customHeight="1" x14ac:dyDescent="0.25">
      <c r="A383" s="23" t="s">
        <v>766</v>
      </c>
      <c r="B383" s="24" t="s">
        <v>1488</v>
      </c>
      <c r="C383" s="25" t="s">
        <v>1489</v>
      </c>
      <c r="D383" s="25" t="s">
        <v>1915</v>
      </c>
      <c r="E383" s="26" t="s">
        <v>37</v>
      </c>
      <c r="F383" s="27">
        <v>1</v>
      </c>
      <c r="G383" s="28"/>
      <c r="H383" s="29"/>
      <c r="I383" s="55"/>
      <c r="J383" s="104">
        <f t="shared" si="6"/>
        <v>0</v>
      </c>
    </row>
    <row r="384" spans="1:10" ht="27.95" customHeight="1" x14ac:dyDescent="0.25">
      <c r="A384" s="23" t="s">
        <v>762</v>
      </c>
      <c r="B384" s="24" t="s">
        <v>618</v>
      </c>
      <c r="C384" s="25" t="s">
        <v>619</v>
      </c>
      <c r="D384" s="25" t="s">
        <v>1916</v>
      </c>
      <c r="E384" s="26" t="s">
        <v>37</v>
      </c>
      <c r="F384" s="27">
        <v>1</v>
      </c>
      <c r="G384" s="28"/>
      <c r="H384" s="29"/>
      <c r="I384" s="55"/>
      <c r="J384" s="104">
        <f t="shared" si="6"/>
        <v>0</v>
      </c>
    </row>
    <row r="385" spans="1:11" ht="27.95" customHeight="1" x14ac:dyDescent="0.25">
      <c r="A385" s="23" t="s">
        <v>692</v>
      </c>
      <c r="B385" s="24" t="s">
        <v>823</v>
      </c>
      <c r="C385" s="25" t="s">
        <v>824</v>
      </c>
      <c r="D385" s="25" t="s">
        <v>1917</v>
      </c>
      <c r="E385" s="26" t="s">
        <v>37</v>
      </c>
      <c r="F385" s="27">
        <v>1</v>
      </c>
      <c r="G385" s="28"/>
      <c r="H385" s="29"/>
      <c r="I385" s="55"/>
      <c r="J385" s="104">
        <f t="shared" si="6"/>
        <v>0</v>
      </c>
    </row>
    <row r="386" spans="1:11" ht="27.95" customHeight="1" x14ac:dyDescent="0.25">
      <c r="A386" s="23" t="s">
        <v>688</v>
      </c>
      <c r="B386" s="24" t="s">
        <v>826</v>
      </c>
      <c r="C386" s="25" t="s">
        <v>827</v>
      </c>
      <c r="D386" s="25" t="s">
        <v>828</v>
      </c>
      <c r="E386" s="26" t="s">
        <v>37</v>
      </c>
      <c r="F386" s="27">
        <v>1</v>
      </c>
      <c r="G386" s="28"/>
      <c r="H386" s="29"/>
      <c r="I386" s="55"/>
      <c r="J386" s="104">
        <f t="shared" si="6"/>
        <v>0</v>
      </c>
    </row>
    <row r="387" spans="1:11" ht="27.95" customHeight="1" x14ac:dyDescent="0.25">
      <c r="A387" s="23" t="s">
        <v>669</v>
      </c>
      <c r="B387" s="24" t="s">
        <v>1995</v>
      </c>
      <c r="C387" s="25" t="s">
        <v>1750</v>
      </c>
      <c r="D387" s="34" t="s">
        <v>1751</v>
      </c>
      <c r="E387" s="26" t="s">
        <v>37</v>
      </c>
      <c r="F387" s="37" t="s">
        <v>8</v>
      </c>
      <c r="G387" s="28"/>
      <c r="H387" s="29"/>
      <c r="I387" s="55"/>
      <c r="J387" s="104">
        <f t="shared" si="6"/>
        <v>0</v>
      </c>
    </row>
    <row r="388" spans="1:11" ht="27.95" customHeight="1" x14ac:dyDescent="0.25">
      <c r="A388" s="23" t="s">
        <v>722</v>
      </c>
      <c r="B388" s="24" t="s">
        <v>1491</v>
      </c>
      <c r="C388" s="25" t="s">
        <v>1492</v>
      </c>
      <c r="D388" s="25" t="s">
        <v>1493</v>
      </c>
      <c r="E388" s="26" t="s">
        <v>37</v>
      </c>
      <c r="F388" s="27">
        <v>1</v>
      </c>
      <c r="G388" s="28"/>
      <c r="H388" s="29"/>
      <c r="I388" s="55"/>
      <c r="J388" s="104">
        <f t="shared" si="6"/>
        <v>0</v>
      </c>
      <c r="K388" s="20" t="s">
        <v>2097</v>
      </c>
    </row>
    <row r="389" spans="1:11" ht="27.95" customHeight="1" x14ac:dyDescent="0.25">
      <c r="A389" s="23" t="s">
        <v>708</v>
      </c>
      <c r="B389" s="24" t="s">
        <v>140</v>
      </c>
      <c r="C389" s="31" t="s">
        <v>141</v>
      </c>
      <c r="D389" s="34" t="s">
        <v>142</v>
      </c>
      <c r="E389" s="26" t="s">
        <v>37</v>
      </c>
      <c r="F389" s="27">
        <v>1</v>
      </c>
      <c r="G389" s="28"/>
      <c r="H389" s="29"/>
      <c r="I389" s="55"/>
      <c r="J389" s="104">
        <f t="shared" si="6"/>
        <v>0</v>
      </c>
    </row>
    <row r="390" spans="1:11" ht="27.95" customHeight="1" x14ac:dyDescent="0.25">
      <c r="A390" s="23" t="s">
        <v>717</v>
      </c>
      <c r="B390" s="24" t="s">
        <v>1053</v>
      </c>
      <c r="C390" s="31" t="s">
        <v>1054</v>
      </c>
      <c r="D390" s="31" t="s">
        <v>1055</v>
      </c>
      <c r="E390" s="26" t="s">
        <v>37</v>
      </c>
      <c r="F390" s="27">
        <v>1</v>
      </c>
      <c r="G390" s="28"/>
      <c r="H390" s="29"/>
      <c r="I390" s="56"/>
      <c r="J390" s="104">
        <f t="shared" si="6"/>
        <v>0</v>
      </c>
    </row>
    <row r="391" spans="1:11" ht="27.95" customHeight="1" x14ac:dyDescent="0.25">
      <c r="A391" s="23" t="s">
        <v>736</v>
      </c>
      <c r="B391" s="24" t="s">
        <v>1058</v>
      </c>
      <c r="C391" s="31" t="s">
        <v>1059</v>
      </c>
      <c r="D391" s="25" t="s">
        <v>1060</v>
      </c>
      <c r="E391" s="26" t="s">
        <v>37</v>
      </c>
      <c r="F391" s="27">
        <v>1</v>
      </c>
      <c r="G391" s="28"/>
      <c r="H391" s="29"/>
      <c r="I391" s="32"/>
      <c r="J391" s="104">
        <f t="shared" si="6"/>
        <v>0</v>
      </c>
    </row>
    <row r="392" spans="1:11" ht="27.95" customHeight="1" x14ac:dyDescent="0.25">
      <c r="A392" s="23" t="s">
        <v>728</v>
      </c>
      <c r="B392" s="24" t="s">
        <v>1062</v>
      </c>
      <c r="C392" s="31" t="s">
        <v>1063</v>
      </c>
      <c r="D392" s="31" t="s">
        <v>1918</v>
      </c>
      <c r="E392" s="26" t="s">
        <v>37</v>
      </c>
      <c r="F392" s="27">
        <v>1</v>
      </c>
      <c r="G392" s="28"/>
      <c r="H392" s="29"/>
      <c r="I392" s="57"/>
      <c r="J392" s="104">
        <f t="shared" si="6"/>
        <v>0</v>
      </c>
    </row>
    <row r="393" spans="1:11" ht="27.95" customHeight="1" x14ac:dyDescent="0.25">
      <c r="A393" s="23" t="s">
        <v>758</v>
      </c>
      <c r="B393" s="24" t="s">
        <v>1066</v>
      </c>
      <c r="C393" s="31" t="s">
        <v>1067</v>
      </c>
      <c r="D393" s="25" t="s">
        <v>1752</v>
      </c>
      <c r="E393" s="26" t="s">
        <v>37</v>
      </c>
      <c r="F393" s="27">
        <v>1</v>
      </c>
      <c r="G393" s="28"/>
      <c r="H393" s="29"/>
      <c r="I393" s="58"/>
      <c r="J393" s="104">
        <f t="shared" si="6"/>
        <v>0</v>
      </c>
    </row>
    <row r="394" spans="1:11" ht="27.95" customHeight="1" x14ac:dyDescent="0.25">
      <c r="A394" s="23" t="s">
        <v>679</v>
      </c>
      <c r="B394" s="24" t="s">
        <v>1076</v>
      </c>
      <c r="C394" s="25" t="s">
        <v>1077</v>
      </c>
      <c r="D394" s="25" t="s">
        <v>1078</v>
      </c>
      <c r="E394" s="26" t="s">
        <v>37</v>
      </c>
      <c r="F394" s="27">
        <v>1</v>
      </c>
      <c r="G394" s="28"/>
      <c r="H394" s="29"/>
      <c r="I394" s="59"/>
      <c r="J394" s="104">
        <f t="shared" si="6"/>
        <v>0</v>
      </c>
    </row>
    <row r="395" spans="1:11" ht="27.95" customHeight="1" x14ac:dyDescent="0.25">
      <c r="A395" s="23" t="s">
        <v>732</v>
      </c>
      <c r="B395" s="24" t="s">
        <v>1072</v>
      </c>
      <c r="C395" s="31" t="s">
        <v>1073</v>
      </c>
      <c r="D395" s="36" t="s">
        <v>1074</v>
      </c>
      <c r="E395" s="26" t="s">
        <v>37</v>
      </c>
      <c r="F395" s="27">
        <v>1</v>
      </c>
      <c r="G395" s="28"/>
      <c r="H395" s="29"/>
      <c r="I395" s="32"/>
      <c r="J395" s="104">
        <f t="shared" si="6"/>
        <v>0</v>
      </c>
    </row>
    <row r="396" spans="1:11" ht="27.95" customHeight="1" x14ac:dyDescent="0.25">
      <c r="A396" s="23" t="s">
        <v>680</v>
      </c>
      <c r="B396" s="24" t="s">
        <v>1013</v>
      </c>
      <c r="C396" s="31" t="s">
        <v>1014</v>
      </c>
      <c r="D396" s="31" t="s">
        <v>1919</v>
      </c>
      <c r="E396" s="26" t="s">
        <v>37</v>
      </c>
      <c r="F396" s="27">
        <v>1</v>
      </c>
      <c r="G396" s="28"/>
      <c r="H396" s="29"/>
      <c r="I396" s="32"/>
      <c r="J396" s="104">
        <f t="shared" si="6"/>
        <v>0</v>
      </c>
    </row>
    <row r="397" spans="1:11" ht="27.95" customHeight="1" x14ac:dyDescent="0.25">
      <c r="A397" s="23" t="s">
        <v>675</v>
      </c>
      <c r="B397" s="24" t="s">
        <v>1002</v>
      </c>
      <c r="C397" s="25" t="s">
        <v>1003</v>
      </c>
      <c r="D397" s="25" t="s">
        <v>1004</v>
      </c>
      <c r="E397" s="26" t="s">
        <v>37</v>
      </c>
      <c r="F397" s="27">
        <v>1</v>
      </c>
      <c r="G397" s="28"/>
      <c r="H397" s="29"/>
      <c r="I397" s="32"/>
      <c r="J397" s="104">
        <f t="shared" si="6"/>
        <v>0</v>
      </c>
    </row>
    <row r="398" spans="1:11" ht="27.95" customHeight="1" x14ac:dyDescent="0.25">
      <c r="A398" s="23" t="s">
        <v>1516</v>
      </c>
      <c r="B398" s="24" t="s">
        <v>1006</v>
      </c>
      <c r="C398" s="31" t="s">
        <v>1007</v>
      </c>
      <c r="D398" s="31" t="s">
        <v>1920</v>
      </c>
      <c r="E398" s="26" t="s">
        <v>37</v>
      </c>
      <c r="F398" s="27">
        <v>1</v>
      </c>
      <c r="G398" s="28"/>
      <c r="H398" s="29"/>
      <c r="I398" s="32"/>
      <c r="J398" s="104">
        <f t="shared" si="6"/>
        <v>0</v>
      </c>
    </row>
    <row r="399" spans="1:11" ht="27.95" customHeight="1" x14ac:dyDescent="0.25">
      <c r="A399" s="23" t="s">
        <v>1512</v>
      </c>
      <c r="B399" s="24" t="s">
        <v>1753</v>
      </c>
      <c r="C399" s="31" t="s">
        <v>1754</v>
      </c>
      <c r="D399" s="36" t="s">
        <v>1755</v>
      </c>
      <c r="E399" s="26" t="s">
        <v>37</v>
      </c>
      <c r="F399" s="27">
        <v>1</v>
      </c>
      <c r="G399" s="28"/>
      <c r="H399" s="29"/>
      <c r="I399" s="32"/>
      <c r="J399" s="104">
        <f t="shared" si="6"/>
        <v>0</v>
      </c>
    </row>
    <row r="400" spans="1:11" ht="27.95" customHeight="1" x14ac:dyDescent="0.25">
      <c r="A400" s="23" t="s">
        <v>1160</v>
      </c>
      <c r="B400" s="24" t="s">
        <v>1009</v>
      </c>
      <c r="C400" s="31" t="s">
        <v>1010</v>
      </c>
      <c r="D400" s="31" t="s">
        <v>1756</v>
      </c>
      <c r="E400" s="26" t="s">
        <v>37</v>
      </c>
      <c r="F400" s="27">
        <v>2</v>
      </c>
      <c r="G400" s="28"/>
      <c r="H400" s="29"/>
      <c r="I400" s="32"/>
      <c r="J400" s="104">
        <f t="shared" si="6"/>
        <v>0</v>
      </c>
    </row>
    <row r="401" spans="1:11" ht="27.95" customHeight="1" x14ac:dyDescent="0.25">
      <c r="A401" s="23" t="s">
        <v>989</v>
      </c>
      <c r="B401" s="24" t="s">
        <v>520</v>
      </c>
      <c r="C401" s="25" t="s">
        <v>521</v>
      </c>
      <c r="D401" s="25" t="s">
        <v>522</v>
      </c>
      <c r="E401" s="26" t="s">
        <v>37</v>
      </c>
      <c r="F401" s="27">
        <v>1</v>
      </c>
      <c r="G401" s="28"/>
      <c r="H401" s="29"/>
      <c r="I401" s="58"/>
      <c r="J401" s="104">
        <f t="shared" si="6"/>
        <v>0</v>
      </c>
      <c r="K401" s="20" t="s">
        <v>2097</v>
      </c>
    </row>
    <row r="402" spans="1:11" ht="27.95" customHeight="1" x14ac:dyDescent="0.25">
      <c r="A402" s="23" t="s">
        <v>1046</v>
      </c>
      <c r="B402" s="24" t="s">
        <v>1404</v>
      </c>
      <c r="C402" s="25" t="s">
        <v>1405</v>
      </c>
      <c r="D402" s="25" t="s">
        <v>1406</v>
      </c>
      <c r="E402" s="26" t="s">
        <v>37</v>
      </c>
      <c r="F402" s="27">
        <v>1</v>
      </c>
      <c r="G402" s="28"/>
      <c r="H402" s="29"/>
      <c r="I402" s="55"/>
      <c r="J402" s="104">
        <f t="shared" ref="J402:J465" si="7">F402*I402</f>
        <v>0</v>
      </c>
    </row>
    <row r="403" spans="1:11" ht="27.95" customHeight="1" x14ac:dyDescent="0.25">
      <c r="A403" s="23" t="s">
        <v>1450</v>
      </c>
      <c r="B403" s="24" t="s">
        <v>2098</v>
      </c>
      <c r="C403" s="25" t="s">
        <v>1757</v>
      </c>
      <c r="D403" s="25" t="s">
        <v>1758</v>
      </c>
      <c r="E403" s="26" t="s">
        <v>37</v>
      </c>
      <c r="F403" s="27">
        <v>1</v>
      </c>
      <c r="G403" s="28"/>
      <c r="H403" s="29"/>
      <c r="I403" s="32"/>
      <c r="J403" s="104">
        <f t="shared" si="7"/>
        <v>0</v>
      </c>
    </row>
    <row r="404" spans="1:11" ht="67.5" customHeight="1" x14ac:dyDescent="0.25">
      <c r="A404" s="23" t="s">
        <v>130</v>
      </c>
      <c r="B404" s="24" t="s">
        <v>1596</v>
      </c>
      <c r="C404" s="25" t="s">
        <v>1759</v>
      </c>
      <c r="D404" s="25" t="s">
        <v>1921</v>
      </c>
      <c r="E404" s="26" t="s">
        <v>37</v>
      </c>
      <c r="F404" s="27">
        <v>1</v>
      </c>
      <c r="G404" s="28"/>
      <c r="H404" s="29"/>
      <c r="I404" s="32"/>
      <c r="J404" s="104">
        <f t="shared" si="7"/>
        <v>0</v>
      </c>
    </row>
    <row r="405" spans="1:11" ht="45" customHeight="1" x14ac:dyDescent="0.25">
      <c r="A405" s="23" t="s">
        <v>123</v>
      </c>
      <c r="B405" s="24" t="s">
        <v>1922</v>
      </c>
      <c r="C405" s="25" t="s">
        <v>1760</v>
      </c>
      <c r="D405" s="25" t="s">
        <v>1761</v>
      </c>
      <c r="E405" s="26" t="s">
        <v>37</v>
      </c>
      <c r="F405" s="27">
        <v>1</v>
      </c>
      <c r="G405" s="28"/>
      <c r="H405" s="29"/>
      <c r="I405" s="32"/>
      <c r="J405" s="104">
        <f t="shared" si="7"/>
        <v>0</v>
      </c>
    </row>
    <row r="406" spans="1:11" ht="42.75" customHeight="1" x14ac:dyDescent="0.25">
      <c r="A406" s="23" t="s">
        <v>109</v>
      </c>
      <c r="B406" s="24" t="s">
        <v>2080</v>
      </c>
      <c r="C406" s="25" t="s">
        <v>1762</v>
      </c>
      <c r="D406" s="25" t="s">
        <v>1763</v>
      </c>
      <c r="E406" s="26" t="s">
        <v>37</v>
      </c>
      <c r="F406" s="27">
        <v>1</v>
      </c>
      <c r="G406" s="28"/>
      <c r="H406" s="29"/>
      <c r="I406" s="32"/>
      <c r="J406" s="104">
        <f t="shared" si="7"/>
        <v>0</v>
      </c>
    </row>
    <row r="407" spans="1:11" ht="55.5" customHeight="1" x14ac:dyDescent="0.25">
      <c r="A407" s="23" t="s">
        <v>267</v>
      </c>
      <c r="B407" s="24" t="s">
        <v>1598</v>
      </c>
      <c r="C407" s="25" t="s">
        <v>1764</v>
      </c>
      <c r="D407" s="25" t="s">
        <v>1599</v>
      </c>
      <c r="E407" s="26" t="s">
        <v>37</v>
      </c>
      <c r="F407" s="27">
        <v>1</v>
      </c>
      <c r="G407" s="28"/>
      <c r="H407" s="29"/>
      <c r="I407" s="60"/>
      <c r="J407" s="104">
        <f t="shared" si="7"/>
        <v>0</v>
      </c>
    </row>
    <row r="408" spans="1:11" ht="56.25" customHeight="1" x14ac:dyDescent="0.25">
      <c r="A408" s="23" t="s">
        <v>264</v>
      </c>
      <c r="B408" s="24" t="s">
        <v>249</v>
      </c>
      <c r="C408" s="25" t="s">
        <v>1765</v>
      </c>
      <c r="D408" s="25" t="s">
        <v>1766</v>
      </c>
      <c r="E408" s="26" t="s">
        <v>37</v>
      </c>
      <c r="F408" s="27">
        <v>1</v>
      </c>
      <c r="G408" s="28"/>
      <c r="H408" s="29"/>
      <c r="I408" s="57"/>
      <c r="J408" s="104">
        <f t="shared" si="7"/>
        <v>0</v>
      </c>
    </row>
    <row r="409" spans="1:11" ht="54.75" customHeight="1" x14ac:dyDescent="0.25">
      <c r="A409" s="23" t="s">
        <v>486</v>
      </c>
      <c r="B409" s="24" t="s">
        <v>2081</v>
      </c>
      <c r="C409" s="25" t="s">
        <v>1767</v>
      </c>
      <c r="D409" s="25" t="s">
        <v>1768</v>
      </c>
      <c r="E409" s="26" t="s">
        <v>37</v>
      </c>
      <c r="F409" s="27">
        <v>1</v>
      </c>
      <c r="G409" s="28"/>
      <c r="H409" s="29"/>
      <c r="I409" s="32"/>
      <c r="J409" s="104">
        <f t="shared" si="7"/>
        <v>0</v>
      </c>
    </row>
    <row r="410" spans="1:11" ht="27.95" customHeight="1" x14ac:dyDescent="0.25">
      <c r="A410" s="23" t="s">
        <v>134</v>
      </c>
      <c r="B410" s="24" t="s">
        <v>1447</v>
      </c>
      <c r="C410" s="25" t="s">
        <v>1448</v>
      </c>
      <c r="D410" s="25" t="s">
        <v>1449</v>
      </c>
      <c r="E410" s="26" t="s">
        <v>37</v>
      </c>
      <c r="F410" s="27">
        <v>1</v>
      </c>
      <c r="G410" s="28"/>
      <c r="H410" s="29"/>
      <c r="I410" s="32"/>
      <c r="J410" s="104">
        <f t="shared" si="7"/>
        <v>0</v>
      </c>
    </row>
    <row r="411" spans="1:11" ht="44.25" customHeight="1" x14ac:dyDescent="0.25">
      <c r="A411" s="23" t="s">
        <v>119</v>
      </c>
      <c r="B411" s="24" t="s">
        <v>2082</v>
      </c>
      <c r="C411" s="25" t="s">
        <v>1769</v>
      </c>
      <c r="D411" s="25" t="s">
        <v>1770</v>
      </c>
      <c r="E411" s="26" t="s">
        <v>37</v>
      </c>
      <c r="F411" s="27">
        <v>1</v>
      </c>
      <c r="G411" s="28"/>
      <c r="H411" s="29"/>
      <c r="I411" s="61"/>
      <c r="J411" s="104">
        <f t="shared" si="7"/>
        <v>0</v>
      </c>
    </row>
    <row r="412" spans="1:11" ht="67.5" customHeight="1" x14ac:dyDescent="0.25">
      <c r="A412" s="23" t="s">
        <v>135</v>
      </c>
      <c r="B412" s="24" t="s">
        <v>1601</v>
      </c>
      <c r="C412" s="25" t="s">
        <v>1771</v>
      </c>
      <c r="D412" s="25" t="s">
        <v>1772</v>
      </c>
      <c r="E412" s="26" t="s">
        <v>37</v>
      </c>
      <c r="F412" s="27">
        <v>1</v>
      </c>
      <c r="G412" s="28"/>
      <c r="H412" s="29"/>
      <c r="I412" s="61"/>
      <c r="J412" s="104">
        <f t="shared" si="7"/>
        <v>0</v>
      </c>
    </row>
    <row r="413" spans="1:11" ht="47.25" customHeight="1" x14ac:dyDescent="0.25">
      <c r="A413" s="23" t="s">
        <v>230</v>
      </c>
      <c r="B413" s="24" t="s">
        <v>2083</v>
      </c>
      <c r="C413" s="25" t="s">
        <v>1773</v>
      </c>
      <c r="D413" s="25" t="s">
        <v>1774</v>
      </c>
      <c r="E413" s="26" t="s">
        <v>37</v>
      </c>
      <c r="F413" s="27">
        <v>1</v>
      </c>
      <c r="G413" s="28"/>
      <c r="H413" s="29"/>
      <c r="I413" s="61"/>
      <c r="J413" s="104">
        <f t="shared" si="7"/>
        <v>0</v>
      </c>
    </row>
    <row r="414" spans="1:11" ht="46.5" customHeight="1" x14ac:dyDescent="0.25">
      <c r="A414" s="23" t="s">
        <v>1045</v>
      </c>
      <c r="B414" s="62" t="s">
        <v>2084</v>
      </c>
      <c r="C414" s="63" t="s">
        <v>1775</v>
      </c>
      <c r="D414" s="63" t="s">
        <v>1776</v>
      </c>
      <c r="E414" s="26" t="s">
        <v>37</v>
      </c>
      <c r="F414" s="27">
        <v>1</v>
      </c>
      <c r="G414" s="28"/>
      <c r="H414" s="29"/>
      <c r="I414" s="61"/>
      <c r="J414" s="104">
        <f t="shared" si="7"/>
        <v>0</v>
      </c>
    </row>
    <row r="415" spans="1:11" ht="39.75" customHeight="1" x14ac:dyDescent="0.25">
      <c r="A415" s="23" t="s">
        <v>356</v>
      </c>
      <c r="B415" s="24" t="s">
        <v>1574</v>
      </c>
      <c r="C415" s="25" t="s">
        <v>1777</v>
      </c>
      <c r="D415" s="63" t="s">
        <v>1575</v>
      </c>
      <c r="E415" s="26" t="s">
        <v>37</v>
      </c>
      <c r="F415" s="64">
        <v>1</v>
      </c>
      <c r="G415" s="28"/>
      <c r="H415" s="29"/>
      <c r="I415" s="61"/>
      <c r="J415" s="104">
        <f t="shared" si="7"/>
        <v>0</v>
      </c>
    </row>
    <row r="416" spans="1:11" ht="70.5" customHeight="1" x14ac:dyDescent="0.25">
      <c r="A416" s="23" t="s">
        <v>326</v>
      </c>
      <c r="B416" s="24" t="s">
        <v>1593</v>
      </c>
      <c r="C416" s="25" t="s">
        <v>1778</v>
      </c>
      <c r="D416" s="63" t="s">
        <v>1594</v>
      </c>
      <c r="E416" s="26" t="s">
        <v>37</v>
      </c>
      <c r="F416" s="64">
        <v>1</v>
      </c>
      <c r="G416" s="28"/>
      <c r="H416" s="29"/>
      <c r="I416" s="61"/>
      <c r="J416" s="104">
        <f t="shared" si="7"/>
        <v>0</v>
      </c>
    </row>
    <row r="417" spans="1:10" ht="46.5" customHeight="1" x14ac:dyDescent="0.25">
      <c r="A417" s="23" t="s">
        <v>321</v>
      </c>
      <c r="B417" s="24" t="s">
        <v>2085</v>
      </c>
      <c r="C417" s="25" t="s">
        <v>1779</v>
      </c>
      <c r="D417" s="63" t="s">
        <v>1780</v>
      </c>
      <c r="E417" s="26" t="s">
        <v>37</v>
      </c>
      <c r="F417" s="64">
        <v>1</v>
      </c>
      <c r="G417" s="28"/>
      <c r="H417" s="29"/>
      <c r="I417" s="61"/>
      <c r="J417" s="104">
        <f t="shared" si="7"/>
        <v>0</v>
      </c>
    </row>
    <row r="418" spans="1:10" ht="69.75" customHeight="1" x14ac:dyDescent="0.25">
      <c r="A418" s="23" t="s">
        <v>1083</v>
      </c>
      <c r="B418" s="24" t="s">
        <v>1589</v>
      </c>
      <c r="C418" s="25" t="s">
        <v>1781</v>
      </c>
      <c r="D418" s="63" t="s">
        <v>1590</v>
      </c>
      <c r="E418" s="65" t="s">
        <v>37</v>
      </c>
      <c r="F418" s="64">
        <v>1</v>
      </c>
      <c r="G418" s="28"/>
      <c r="H418" s="29"/>
      <c r="I418" s="61"/>
      <c r="J418" s="104">
        <f t="shared" si="7"/>
        <v>0</v>
      </c>
    </row>
    <row r="419" spans="1:10" ht="45" customHeight="1" x14ac:dyDescent="0.25">
      <c r="A419" s="23" t="s">
        <v>1080</v>
      </c>
      <c r="B419" s="24" t="s">
        <v>1572</v>
      </c>
      <c r="C419" s="25" t="s">
        <v>1782</v>
      </c>
      <c r="D419" s="63" t="s">
        <v>1923</v>
      </c>
      <c r="E419" s="65" t="s">
        <v>37</v>
      </c>
      <c r="F419" s="64">
        <v>1</v>
      </c>
      <c r="G419" s="28"/>
      <c r="H419" s="29"/>
      <c r="I419" s="61"/>
      <c r="J419" s="104">
        <f t="shared" si="7"/>
        <v>0</v>
      </c>
    </row>
    <row r="420" spans="1:10" ht="44.25" customHeight="1" x14ac:dyDescent="0.25">
      <c r="A420" s="23" t="s">
        <v>324</v>
      </c>
      <c r="B420" s="24" t="s">
        <v>1587</v>
      </c>
      <c r="C420" s="25" t="s">
        <v>1783</v>
      </c>
      <c r="D420" s="63" t="s">
        <v>1924</v>
      </c>
      <c r="E420" s="65" t="s">
        <v>37</v>
      </c>
      <c r="F420" s="64">
        <v>1</v>
      </c>
      <c r="G420" s="28"/>
      <c r="H420" s="29"/>
      <c r="I420" s="61"/>
      <c r="J420" s="104">
        <f t="shared" si="7"/>
        <v>0</v>
      </c>
    </row>
    <row r="421" spans="1:10" ht="55.5" customHeight="1" x14ac:dyDescent="0.25">
      <c r="A421" s="23" t="s">
        <v>320</v>
      </c>
      <c r="B421" s="24" t="s">
        <v>2086</v>
      </c>
      <c r="C421" s="25" t="s">
        <v>1784</v>
      </c>
      <c r="D421" s="63" t="s">
        <v>1785</v>
      </c>
      <c r="E421" s="65" t="s">
        <v>37</v>
      </c>
      <c r="F421" s="64">
        <v>1</v>
      </c>
      <c r="G421" s="28"/>
      <c r="H421" s="29"/>
      <c r="I421" s="61"/>
      <c r="J421" s="104">
        <f t="shared" si="7"/>
        <v>0</v>
      </c>
    </row>
    <row r="422" spans="1:10" ht="41.25" customHeight="1" x14ac:dyDescent="0.25">
      <c r="A422" s="23" t="s">
        <v>317</v>
      </c>
      <c r="B422" s="66" t="s">
        <v>2087</v>
      </c>
      <c r="C422" s="25" t="s">
        <v>1786</v>
      </c>
      <c r="D422" s="25" t="s">
        <v>1787</v>
      </c>
      <c r="E422" s="26" t="s">
        <v>37</v>
      </c>
      <c r="F422" s="27">
        <v>1</v>
      </c>
      <c r="G422" s="28"/>
      <c r="H422" s="29"/>
      <c r="I422" s="61"/>
      <c r="J422" s="104">
        <f t="shared" si="7"/>
        <v>0</v>
      </c>
    </row>
    <row r="423" spans="1:10" ht="27.95" customHeight="1" x14ac:dyDescent="0.25">
      <c r="A423" s="23" t="s">
        <v>897</v>
      </c>
      <c r="B423" s="62" t="s">
        <v>1441</v>
      </c>
      <c r="C423" s="63" t="s">
        <v>1442</v>
      </c>
      <c r="D423" s="63" t="s">
        <v>1443</v>
      </c>
      <c r="E423" s="65" t="s">
        <v>37</v>
      </c>
      <c r="F423" s="64">
        <v>1</v>
      </c>
      <c r="G423" s="67"/>
      <c r="H423" s="68"/>
      <c r="I423" s="61"/>
      <c r="J423" s="104">
        <f t="shared" si="7"/>
        <v>0</v>
      </c>
    </row>
    <row r="424" spans="1:10" ht="39.75" customHeight="1" x14ac:dyDescent="0.25">
      <c r="A424" s="23" t="s">
        <v>901</v>
      </c>
      <c r="B424" s="24" t="s">
        <v>2088</v>
      </c>
      <c r="C424" s="25" t="s">
        <v>1788</v>
      </c>
      <c r="D424" s="25" t="s">
        <v>1789</v>
      </c>
      <c r="E424" s="26" t="s">
        <v>37</v>
      </c>
      <c r="F424" s="27">
        <v>1</v>
      </c>
      <c r="G424" s="67"/>
      <c r="H424" s="69"/>
      <c r="I424" s="51"/>
      <c r="J424" s="104">
        <f t="shared" si="7"/>
        <v>0</v>
      </c>
    </row>
    <row r="425" spans="1:10" ht="45.75" customHeight="1" x14ac:dyDescent="0.25">
      <c r="A425" s="23" t="s">
        <v>791</v>
      </c>
      <c r="B425" s="24" t="s">
        <v>2089</v>
      </c>
      <c r="C425" s="25" t="s">
        <v>1790</v>
      </c>
      <c r="D425" s="25" t="s">
        <v>1791</v>
      </c>
      <c r="E425" s="26" t="s">
        <v>37</v>
      </c>
      <c r="F425" s="64">
        <v>1</v>
      </c>
      <c r="G425" s="67"/>
      <c r="H425" s="69"/>
      <c r="I425" s="30"/>
      <c r="J425" s="104">
        <f t="shared" si="7"/>
        <v>0</v>
      </c>
    </row>
    <row r="426" spans="1:10" ht="43.5" customHeight="1" x14ac:dyDescent="0.25">
      <c r="A426" s="23" t="s">
        <v>795</v>
      </c>
      <c r="B426" s="24" t="s">
        <v>176</v>
      </c>
      <c r="C426" s="25" t="s">
        <v>1792</v>
      </c>
      <c r="D426" s="25" t="s">
        <v>177</v>
      </c>
      <c r="E426" s="26" t="s">
        <v>37</v>
      </c>
      <c r="F426" s="64">
        <v>1</v>
      </c>
      <c r="G426" s="67"/>
      <c r="H426" s="69"/>
      <c r="I426" s="30"/>
      <c r="J426" s="104">
        <f t="shared" si="7"/>
        <v>0</v>
      </c>
    </row>
    <row r="427" spans="1:10" ht="27.95" customHeight="1" x14ac:dyDescent="0.25">
      <c r="A427" s="23" t="s">
        <v>810</v>
      </c>
      <c r="B427" s="24" t="s">
        <v>2090</v>
      </c>
      <c r="C427" s="25" t="s">
        <v>1793</v>
      </c>
      <c r="D427" s="25" t="s">
        <v>1794</v>
      </c>
      <c r="E427" s="26" t="s">
        <v>37</v>
      </c>
      <c r="F427" s="64">
        <v>1</v>
      </c>
      <c r="G427" s="67"/>
      <c r="H427" s="69"/>
      <c r="I427" s="51"/>
      <c r="J427" s="104">
        <f t="shared" si="7"/>
        <v>0</v>
      </c>
    </row>
    <row r="428" spans="1:10" ht="27.95" customHeight="1" x14ac:dyDescent="0.25">
      <c r="A428" s="23" t="s">
        <v>807</v>
      </c>
      <c r="B428" s="24" t="s">
        <v>1149</v>
      </c>
      <c r="C428" s="25" t="s">
        <v>1150</v>
      </c>
      <c r="D428" s="25" t="s">
        <v>1151</v>
      </c>
      <c r="E428" s="26" t="s">
        <v>37</v>
      </c>
      <c r="F428" s="64">
        <v>1</v>
      </c>
      <c r="G428" s="67"/>
      <c r="H428" s="69"/>
      <c r="I428" s="61"/>
      <c r="J428" s="104">
        <f t="shared" si="7"/>
        <v>0</v>
      </c>
    </row>
    <row r="429" spans="1:10" ht="27.95" customHeight="1" x14ac:dyDescent="0.25">
      <c r="A429" s="23" t="s">
        <v>818</v>
      </c>
      <c r="B429" s="24" t="s">
        <v>1153</v>
      </c>
      <c r="C429" s="25" t="s">
        <v>1154</v>
      </c>
      <c r="D429" s="25" t="s">
        <v>1155</v>
      </c>
      <c r="E429" s="26" t="s">
        <v>37</v>
      </c>
      <c r="F429" s="64">
        <v>1</v>
      </c>
      <c r="G429" s="67"/>
      <c r="H429" s="69"/>
      <c r="I429" s="61"/>
      <c r="J429" s="104">
        <f t="shared" si="7"/>
        <v>0</v>
      </c>
    </row>
    <row r="430" spans="1:10" ht="44.25" customHeight="1" x14ac:dyDescent="0.25">
      <c r="A430" s="23" t="s">
        <v>1532</v>
      </c>
      <c r="B430" s="24" t="s">
        <v>1173</v>
      </c>
      <c r="C430" s="25" t="s">
        <v>1795</v>
      </c>
      <c r="D430" s="25" t="s">
        <v>1796</v>
      </c>
      <c r="E430" s="26" t="s">
        <v>37</v>
      </c>
      <c r="F430" s="64">
        <v>1</v>
      </c>
      <c r="G430" s="67"/>
      <c r="H430" s="69"/>
      <c r="I430" s="61"/>
      <c r="J430" s="104">
        <f t="shared" si="7"/>
        <v>0</v>
      </c>
    </row>
    <row r="431" spans="1:10" ht="41.25" customHeight="1" x14ac:dyDescent="0.25">
      <c r="A431" s="23" t="s">
        <v>814</v>
      </c>
      <c r="B431" s="24" t="s">
        <v>246</v>
      </c>
      <c r="C431" s="25" t="s">
        <v>1797</v>
      </c>
      <c r="D431" s="25" t="s">
        <v>1925</v>
      </c>
      <c r="E431" s="26" t="s">
        <v>37</v>
      </c>
      <c r="F431" s="27">
        <v>1</v>
      </c>
      <c r="G431" s="67"/>
      <c r="H431" s="69"/>
      <c r="I431" s="51"/>
      <c r="J431" s="104">
        <f t="shared" si="7"/>
        <v>0</v>
      </c>
    </row>
    <row r="432" spans="1:10" ht="39.75" customHeight="1" x14ac:dyDescent="0.25">
      <c r="A432" s="23" t="s">
        <v>1528</v>
      </c>
      <c r="B432" s="62" t="s">
        <v>1576</v>
      </c>
      <c r="C432" s="63" t="s">
        <v>1926</v>
      </c>
      <c r="D432" s="63" t="s">
        <v>1577</v>
      </c>
      <c r="E432" s="65" t="s">
        <v>37</v>
      </c>
      <c r="F432" s="64">
        <v>1</v>
      </c>
      <c r="G432" s="28"/>
      <c r="H432" s="69"/>
      <c r="I432" s="51"/>
      <c r="J432" s="104">
        <f t="shared" si="7"/>
        <v>0</v>
      </c>
    </row>
    <row r="433" spans="1:10" ht="43.5" customHeight="1" x14ac:dyDescent="0.25">
      <c r="A433" s="23" t="s">
        <v>390</v>
      </c>
      <c r="B433" s="62" t="s">
        <v>2091</v>
      </c>
      <c r="C433" s="25" t="s">
        <v>1798</v>
      </c>
      <c r="D433" s="63" t="s">
        <v>1799</v>
      </c>
      <c r="E433" s="65" t="s">
        <v>37</v>
      </c>
      <c r="F433" s="64">
        <v>2</v>
      </c>
      <c r="G433" s="28"/>
      <c r="H433" s="69"/>
      <c r="I433" s="70"/>
      <c r="J433" s="104">
        <f t="shared" si="7"/>
        <v>0</v>
      </c>
    </row>
    <row r="434" spans="1:10" ht="27.95" customHeight="1" x14ac:dyDescent="0.25">
      <c r="A434" s="23" t="s">
        <v>799</v>
      </c>
      <c r="B434" s="62" t="s">
        <v>1582</v>
      </c>
      <c r="C434" s="63" t="s">
        <v>1949</v>
      </c>
      <c r="D434" s="63" t="s">
        <v>1583</v>
      </c>
      <c r="E434" s="65" t="s">
        <v>37</v>
      </c>
      <c r="F434" s="64">
        <v>1</v>
      </c>
      <c r="G434" s="67"/>
      <c r="H434" s="69"/>
      <c r="I434" s="70"/>
      <c r="J434" s="104">
        <f t="shared" si="7"/>
        <v>0</v>
      </c>
    </row>
    <row r="435" spans="1:10" ht="27.95" customHeight="1" x14ac:dyDescent="0.25">
      <c r="A435" s="23" t="s">
        <v>624</v>
      </c>
      <c r="B435" s="62" t="s">
        <v>1578</v>
      </c>
      <c r="C435" s="63" t="s">
        <v>1948</v>
      </c>
      <c r="D435" s="63" t="s">
        <v>1579</v>
      </c>
      <c r="E435" s="65" t="s">
        <v>37</v>
      </c>
      <c r="F435" s="64">
        <v>1</v>
      </c>
      <c r="G435" s="67"/>
      <c r="H435" s="69"/>
      <c r="I435" s="70"/>
      <c r="J435" s="104">
        <f t="shared" si="7"/>
        <v>0</v>
      </c>
    </row>
    <row r="436" spans="1:10" ht="27.95" customHeight="1" x14ac:dyDescent="0.25">
      <c r="A436" s="23" t="s">
        <v>620</v>
      </c>
      <c r="B436" s="62" t="s">
        <v>1800</v>
      </c>
      <c r="C436" s="63" t="s">
        <v>1801</v>
      </c>
      <c r="D436" s="63" t="s">
        <v>1802</v>
      </c>
      <c r="E436" s="65" t="s">
        <v>37</v>
      </c>
      <c r="F436" s="64">
        <v>1</v>
      </c>
      <c r="G436" s="67"/>
      <c r="H436" s="69"/>
      <c r="I436" s="70"/>
      <c r="J436" s="104">
        <f t="shared" si="7"/>
        <v>0</v>
      </c>
    </row>
    <row r="437" spans="1:10" ht="27.95" customHeight="1" x14ac:dyDescent="0.25">
      <c r="A437" s="23" t="s">
        <v>779</v>
      </c>
      <c r="B437" s="62" t="s">
        <v>1444</v>
      </c>
      <c r="C437" s="63" t="s">
        <v>1947</v>
      </c>
      <c r="D437" s="63" t="s">
        <v>1445</v>
      </c>
      <c r="E437" s="65" t="s">
        <v>37</v>
      </c>
      <c r="F437" s="64">
        <v>1</v>
      </c>
      <c r="G437" s="67"/>
      <c r="H437" s="69"/>
      <c r="I437" s="70"/>
      <c r="J437" s="104">
        <f t="shared" si="7"/>
        <v>0</v>
      </c>
    </row>
    <row r="438" spans="1:10" ht="27.95" customHeight="1" x14ac:dyDescent="0.25">
      <c r="A438" s="23" t="s">
        <v>829</v>
      </c>
      <c r="B438" s="62" t="s">
        <v>1584</v>
      </c>
      <c r="C438" s="63" t="s">
        <v>1946</v>
      </c>
      <c r="D438" s="63" t="s">
        <v>1585</v>
      </c>
      <c r="E438" s="65" t="s">
        <v>37</v>
      </c>
      <c r="F438" s="64">
        <v>1</v>
      </c>
      <c r="G438" s="67"/>
      <c r="H438" s="69"/>
      <c r="I438" s="70"/>
      <c r="J438" s="104">
        <f t="shared" si="7"/>
        <v>0</v>
      </c>
    </row>
    <row r="439" spans="1:10" ht="27.95" customHeight="1" x14ac:dyDescent="0.25">
      <c r="A439" s="23" t="s">
        <v>803</v>
      </c>
      <c r="B439" s="24" t="s">
        <v>1580</v>
      </c>
      <c r="C439" s="25" t="s">
        <v>1945</v>
      </c>
      <c r="D439" s="25" t="s">
        <v>1581</v>
      </c>
      <c r="E439" s="26" t="s">
        <v>37</v>
      </c>
      <c r="F439" s="27">
        <v>1</v>
      </c>
      <c r="G439" s="67"/>
      <c r="H439" s="69"/>
      <c r="I439" s="70"/>
      <c r="J439" s="104">
        <f t="shared" si="7"/>
        <v>0</v>
      </c>
    </row>
    <row r="440" spans="1:10" ht="41.25" customHeight="1" x14ac:dyDescent="0.25">
      <c r="A440" s="23" t="s">
        <v>1566</v>
      </c>
      <c r="B440" s="24" t="s">
        <v>151</v>
      </c>
      <c r="C440" s="25" t="s">
        <v>152</v>
      </c>
      <c r="D440" s="25" t="s">
        <v>1927</v>
      </c>
      <c r="E440" s="26" t="s">
        <v>37</v>
      </c>
      <c r="F440" s="27">
        <v>1</v>
      </c>
      <c r="G440" s="28"/>
      <c r="H440" s="29"/>
      <c r="I440" s="51"/>
      <c r="J440" s="104">
        <f t="shared" si="7"/>
        <v>0</v>
      </c>
    </row>
    <row r="441" spans="1:10" ht="27.95" customHeight="1" x14ac:dyDescent="0.25">
      <c r="A441" s="23" t="s">
        <v>1355</v>
      </c>
      <c r="B441" s="24" t="s">
        <v>246</v>
      </c>
      <c r="C441" s="25" t="s">
        <v>247</v>
      </c>
      <c r="D441" s="25" t="s">
        <v>1928</v>
      </c>
      <c r="E441" s="26" t="s">
        <v>37</v>
      </c>
      <c r="F441" s="27">
        <v>1</v>
      </c>
      <c r="G441" s="28"/>
      <c r="H441" s="29"/>
      <c r="I441" s="51"/>
      <c r="J441" s="104">
        <f t="shared" si="7"/>
        <v>0</v>
      </c>
    </row>
    <row r="442" spans="1:10" ht="27.95" customHeight="1" x14ac:dyDescent="0.25">
      <c r="A442" s="23" t="s">
        <v>1359</v>
      </c>
      <c r="B442" s="24" t="s">
        <v>429</v>
      </c>
      <c r="C442" s="25" t="s">
        <v>430</v>
      </c>
      <c r="D442" s="25" t="s">
        <v>431</v>
      </c>
      <c r="E442" s="26" t="s">
        <v>37</v>
      </c>
      <c r="F442" s="27">
        <v>3</v>
      </c>
      <c r="G442" s="28"/>
      <c r="H442" s="29"/>
      <c r="I442" s="51"/>
      <c r="J442" s="104">
        <f t="shared" si="7"/>
        <v>0</v>
      </c>
    </row>
    <row r="443" spans="1:10" ht="27.95" customHeight="1" x14ac:dyDescent="0.25">
      <c r="A443" s="23" t="s">
        <v>787</v>
      </c>
      <c r="B443" s="24" t="s">
        <v>43</v>
      </c>
      <c r="C443" s="25" t="s">
        <v>44</v>
      </c>
      <c r="D443" s="25" t="s">
        <v>45</v>
      </c>
      <c r="E443" s="26" t="s">
        <v>37</v>
      </c>
      <c r="F443" s="27">
        <v>1</v>
      </c>
      <c r="G443" s="28"/>
      <c r="H443" s="29"/>
      <c r="I443" s="51"/>
      <c r="J443" s="104">
        <f t="shared" si="7"/>
        <v>0</v>
      </c>
    </row>
    <row r="444" spans="1:10" ht="27.95" customHeight="1" x14ac:dyDescent="0.25">
      <c r="A444" s="23" t="s">
        <v>783</v>
      </c>
      <c r="B444" s="24" t="s">
        <v>191</v>
      </c>
      <c r="C444" s="31" t="s">
        <v>192</v>
      </c>
      <c r="D444" s="25" t="s">
        <v>193</v>
      </c>
      <c r="E444" s="26" t="s">
        <v>37</v>
      </c>
      <c r="F444" s="27">
        <v>1</v>
      </c>
      <c r="G444" s="28"/>
      <c r="H444" s="29"/>
      <c r="I444" s="51"/>
      <c r="J444" s="104">
        <f t="shared" si="7"/>
        <v>0</v>
      </c>
    </row>
    <row r="445" spans="1:10" ht="27.95" customHeight="1" x14ac:dyDescent="0.25">
      <c r="A445" s="23" t="s">
        <v>329</v>
      </c>
      <c r="B445" s="24" t="s">
        <v>194</v>
      </c>
      <c r="C445" s="25" t="s">
        <v>195</v>
      </c>
      <c r="D445" s="25" t="s">
        <v>196</v>
      </c>
      <c r="E445" s="26" t="s">
        <v>37</v>
      </c>
      <c r="F445" s="27">
        <v>1</v>
      </c>
      <c r="G445" s="28"/>
      <c r="H445" s="29"/>
      <c r="I445" s="51"/>
      <c r="J445" s="104">
        <f t="shared" si="7"/>
        <v>0</v>
      </c>
    </row>
    <row r="446" spans="1:10" ht="27.95" customHeight="1" x14ac:dyDescent="0.25">
      <c r="A446" s="23" t="s">
        <v>969</v>
      </c>
      <c r="B446" s="24" t="s">
        <v>200</v>
      </c>
      <c r="C446" s="25" t="s">
        <v>201</v>
      </c>
      <c r="D446" s="25" t="s">
        <v>202</v>
      </c>
      <c r="E446" s="26" t="s">
        <v>37</v>
      </c>
      <c r="F446" s="27">
        <v>1</v>
      </c>
      <c r="G446" s="28"/>
      <c r="H446" s="29"/>
      <c r="I446" s="51"/>
      <c r="J446" s="104">
        <f t="shared" si="7"/>
        <v>0</v>
      </c>
    </row>
    <row r="447" spans="1:10" ht="27.95" customHeight="1" x14ac:dyDescent="0.25">
      <c r="A447" s="23" t="s">
        <v>1088</v>
      </c>
      <c r="B447" s="24" t="s">
        <v>1426</v>
      </c>
      <c r="C447" s="25" t="s">
        <v>1427</v>
      </c>
      <c r="D447" s="25" t="s">
        <v>1428</v>
      </c>
      <c r="E447" s="26" t="s">
        <v>37</v>
      </c>
      <c r="F447" s="27">
        <v>1</v>
      </c>
      <c r="G447" s="28"/>
      <c r="H447" s="29"/>
      <c r="I447" s="51"/>
      <c r="J447" s="104">
        <f t="shared" si="7"/>
        <v>0</v>
      </c>
    </row>
    <row r="448" spans="1:10" ht="27.95" customHeight="1" x14ac:dyDescent="0.25">
      <c r="A448" s="23" t="s">
        <v>439</v>
      </c>
      <c r="B448" s="24" t="s">
        <v>298</v>
      </c>
      <c r="C448" s="25" t="s">
        <v>299</v>
      </c>
      <c r="D448" s="25" t="s">
        <v>300</v>
      </c>
      <c r="E448" s="26" t="s">
        <v>37</v>
      </c>
      <c r="F448" s="27">
        <v>1</v>
      </c>
      <c r="G448" s="28"/>
      <c r="H448" s="29"/>
      <c r="I448" s="51"/>
      <c r="J448" s="104">
        <f t="shared" si="7"/>
        <v>0</v>
      </c>
    </row>
    <row r="449" spans="1:11" ht="27.95" customHeight="1" x14ac:dyDescent="0.25">
      <c r="A449" s="23" t="s">
        <v>436</v>
      </c>
      <c r="B449" s="24" t="s">
        <v>312</v>
      </c>
      <c r="C449" s="25" t="s">
        <v>313</v>
      </c>
      <c r="D449" s="25" t="s">
        <v>1929</v>
      </c>
      <c r="E449" s="26" t="s">
        <v>37</v>
      </c>
      <c r="F449" s="27">
        <v>2</v>
      </c>
      <c r="G449" s="28"/>
      <c r="H449" s="29"/>
      <c r="I449" s="51"/>
      <c r="J449" s="104">
        <f t="shared" si="7"/>
        <v>0</v>
      </c>
    </row>
    <row r="450" spans="1:11" ht="27.95" customHeight="1" x14ac:dyDescent="0.25">
      <c r="A450" s="23" t="s">
        <v>446</v>
      </c>
      <c r="B450" s="24" t="s">
        <v>1194</v>
      </c>
      <c r="C450" s="25" t="s">
        <v>1195</v>
      </c>
      <c r="D450" s="25" t="s">
        <v>1196</v>
      </c>
      <c r="E450" s="26" t="s">
        <v>37</v>
      </c>
      <c r="F450" s="27">
        <v>1</v>
      </c>
      <c r="G450" s="28"/>
      <c r="H450" s="29"/>
      <c r="I450" s="51"/>
      <c r="J450" s="104">
        <f t="shared" si="7"/>
        <v>0</v>
      </c>
      <c r="K450" s="20" t="s">
        <v>2097</v>
      </c>
    </row>
    <row r="451" spans="1:11" ht="27.95" customHeight="1" x14ac:dyDescent="0.25">
      <c r="A451" s="23" t="s">
        <v>464</v>
      </c>
      <c r="B451" s="24" t="s">
        <v>1420</v>
      </c>
      <c r="C451" s="25" t="s">
        <v>1421</v>
      </c>
      <c r="D451" s="25" t="s">
        <v>1422</v>
      </c>
      <c r="E451" s="26" t="s">
        <v>37</v>
      </c>
      <c r="F451" s="27">
        <v>2</v>
      </c>
      <c r="G451" s="28"/>
      <c r="H451" s="29"/>
      <c r="I451" s="51"/>
      <c r="J451" s="104">
        <f t="shared" si="7"/>
        <v>0</v>
      </c>
    </row>
    <row r="452" spans="1:11" ht="27.95" customHeight="1" x14ac:dyDescent="0.25">
      <c r="A452" s="23" t="s">
        <v>1103</v>
      </c>
      <c r="B452" s="24" t="s">
        <v>1423</v>
      </c>
      <c r="C452" s="25" t="s">
        <v>1421</v>
      </c>
      <c r="D452" s="25" t="s">
        <v>1424</v>
      </c>
      <c r="E452" s="26" t="s">
        <v>37</v>
      </c>
      <c r="F452" s="27">
        <v>2</v>
      </c>
      <c r="G452" s="28"/>
      <c r="H452" s="29"/>
      <c r="I452" s="51"/>
      <c r="J452" s="104">
        <f t="shared" si="7"/>
        <v>0</v>
      </c>
    </row>
    <row r="453" spans="1:11" ht="27.95" customHeight="1" x14ac:dyDescent="0.25">
      <c r="A453" s="23" t="s">
        <v>1106</v>
      </c>
      <c r="B453" s="24" t="s">
        <v>666</v>
      </c>
      <c r="C453" s="25" t="s">
        <v>667</v>
      </c>
      <c r="D453" s="25" t="s">
        <v>668</v>
      </c>
      <c r="E453" s="26" t="s">
        <v>37</v>
      </c>
      <c r="F453" s="27">
        <v>1</v>
      </c>
      <c r="G453" s="28"/>
      <c r="H453" s="29"/>
      <c r="I453" s="51"/>
      <c r="J453" s="104">
        <f t="shared" si="7"/>
        <v>0</v>
      </c>
    </row>
    <row r="454" spans="1:11" ht="27.95" customHeight="1" x14ac:dyDescent="0.25">
      <c r="A454" s="23" t="s">
        <v>1163</v>
      </c>
      <c r="B454" s="24" t="s">
        <v>342</v>
      </c>
      <c r="C454" s="25" t="s">
        <v>343</v>
      </c>
      <c r="D454" s="25" t="s">
        <v>344</v>
      </c>
      <c r="E454" s="26" t="s">
        <v>37</v>
      </c>
      <c r="F454" s="27">
        <v>1</v>
      </c>
      <c r="G454" s="28"/>
      <c r="H454" s="29"/>
      <c r="I454" s="51"/>
      <c r="J454" s="104">
        <f t="shared" si="7"/>
        <v>0</v>
      </c>
    </row>
    <row r="455" spans="1:11" ht="27.95" customHeight="1" x14ac:dyDescent="0.25">
      <c r="A455" s="23" t="s">
        <v>1470</v>
      </c>
      <c r="B455" s="24" t="s">
        <v>386</v>
      </c>
      <c r="C455" s="31" t="s">
        <v>387</v>
      </c>
      <c r="D455" s="36" t="s">
        <v>388</v>
      </c>
      <c r="E455" s="26" t="s">
        <v>37</v>
      </c>
      <c r="F455" s="27">
        <v>1</v>
      </c>
      <c r="G455" s="28"/>
      <c r="H455" s="29"/>
      <c r="I455" s="51"/>
      <c r="J455" s="104">
        <f t="shared" si="7"/>
        <v>0</v>
      </c>
    </row>
    <row r="456" spans="1:11" ht="27.95" customHeight="1" x14ac:dyDescent="0.25">
      <c r="A456" s="23" t="s">
        <v>250</v>
      </c>
      <c r="B456" s="24" t="s">
        <v>847</v>
      </c>
      <c r="C456" s="25" t="s">
        <v>848</v>
      </c>
      <c r="D456" s="25" t="s">
        <v>849</v>
      </c>
      <c r="E456" s="26" t="s">
        <v>37</v>
      </c>
      <c r="F456" s="27">
        <v>1</v>
      </c>
      <c r="G456" s="28"/>
      <c r="H456" s="29"/>
      <c r="I456" s="51"/>
      <c r="J456" s="104">
        <f t="shared" si="7"/>
        <v>0</v>
      </c>
    </row>
    <row r="457" spans="1:11" ht="27.95" customHeight="1" x14ac:dyDescent="0.25">
      <c r="A457" s="23" t="s">
        <v>1240</v>
      </c>
      <c r="B457" s="24" t="s">
        <v>1360</v>
      </c>
      <c r="C457" s="25" t="s">
        <v>1361</v>
      </c>
      <c r="D457" s="25" t="s">
        <v>1362</v>
      </c>
      <c r="E457" s="26" t="s">
        <v>37</v>
      </c>
      <c r="F457" s="27">
        <v>1</v>
      </c>
      <c r="G457" s="28"/>
      <c r="H457" s="29"/>
      <c r="I457" s="51"/>
      <c r="J457" s="104">
        <f t="shared" si="7"/>
        <v>0</v>
      </c>
    </row>
    <row r="458" spans="1:11" ht="27.95" customHeight="1" x14ac:dyDescent="0.25">
      <c r="A458" s="23" t="s">
        <v>1252</v>
      </c>
      <c r="B458" s="24" t="s">
        <v>222</v>
      </c>
      <c r="C458" s="25" t="s">
        <v>223</v>
      </c>
      <c r="D458" s="25" t="s">
        <v>1930</v>
      </c>
      <c r="E458" s="26" t="s">
        <v>37</v>
      </c>
      <c r="F458" s="27">
        <v>1</v>
      </c>
      <c r="G458" s="28"/>
      <c r="H458" s="29"/>
      <c r="I458" s="51"/>
      <c r="J458" s="104">
        <f t="shared" si="7"/>
        <v>0</v>
      </c>
    </row>
    <row r="459" spans="1:11" ht="27.95" customHeight="1" x14ac:dyDescent="0.25">
      <c r="A459" s="23" t="s">
        <v>1244</v>
      </c>
      <c r="B459" s="24" t="s">
        <v>224</v>
      </c>
      <c r="C459" s="25" t="s">
        <v>225</v>
      </c>
      <c r="D459" s="25" t="s">
        <v>1931</v>
      </c>
      <c r="E459" s="26" t="s">
        <v>37</v>
      </c>
      <c r="F459" s="27">
        <v>2</v>
      </c>
      <c r="G459" s="28"/>
      <c r="H459" s="29"/>
      <c r="I459" s="51"/>
      <c r="J459" s="104">
        <f t="shared" si="7"/>
        <v>0</v>
      </c>
    </row>
    <row r="460" spans="1:11" ht="27.95" customHeight="1" x14ac:dyDescent="0.25">
      <c r="A460" s="23" t="s">
        <v>1248</v>
      </c>
      <c r="B460" s="24" t="s">
        <v>774</v>
      </c>
      <c r="C460" s="25" t="s">
        <v>775</v>
      </c>
      <c r="D460" s="25" t="s">
        <v>1932</v>
      </c>
      <c r="E460" s="26" t="s">
        <v>37</v>
      </c>
      <c r="F460" s="27">
        <v>1</v>
      </c>
      <c r="G460" s="28"/>
      <c r="H460" s="29"/>
      <c r="I460" s="51"/>
      <c r="J460" s="104">
        <f t="shared" si="7"/>
        <v>0</v>
      </c>
    </row>
    <row r="461" spans="1:11" ht="27.95" customHeight="1" x14ac:dyDescent="0.25">
      <c r="A461" s="23" t="s">
        <v>1032</v>
      </c>
      <c r="B461" s="24" t="s">
        <v>663</v>
      </c>
      <c r="C461" s="31" t="s">
        <v>661</v>
      </c>
      <c r="D461" s="36" t="s">
        <v>662</v>
      </c>
      <c r="E461" s="26" t="s">
        <v>37</v>
      </c>
      <c r="F461" s="27">
        <v>1</v>
      </c>
      <c r="G461" s="28"/>
      <c r="H461" s="29"/>
      <c r="I461" s="51"/>
      <c r="J461" s="104">
        <f t="shared" si="7"/>
        <v>0</v>
      </c>
    </row>
    <row r="462" spans="1:11" ht="27.95" customHeight="1" x14ac:dyDescent="0.25">
      <c r="A462" s="23" t="s">
        <v>1011</v>
      </c>
      <c r="B462" s="24" t="s">
        <v>157</v>
      </c>
      <c r="C462" s="25" t="s">
        <v>158</v>
      </c>
      <c r="D462" s="25" t="s">
        <v>1933</v>
      </c>
      <c r="E462" s="26" t="s">
        <v>37</v>
      </c>
      <c r="F462" s="27">
        <v>1</v>
      </c>
      <c r="G462" s="28"/>
      <c r="H462" s="29"/>
      <c r="I462" s="51"/>
      <c r="J462" s="104">
        <f t="shared" si="7"/>
        <v>0</v>
      </c>
    </row>
    <row r="463" spans="1:11" ht="39" customHeight="1" x14ac:dyDescent="0.25">
      <c r="A463" s="23" t="s">
        <v>497</v>
      </c>
      <c r="B463" s="24" t="s">
        <v>1996</v>
      </c>
      <c r="C463" s="25" t="s">
        <v>1944</v>
      </c>
      <c r="D463" s="34" t="s">
        <v>1803</v>
      </c>
      <c r="E463" s="26" t="s">
        <v>37</v>
      </c>
      <c r="F463" s="37" t="s">
        <v>8</v>
      </c>
      <c r="G463" s="28"/>
      <c r="H463" s="29"/>
      <c r="I463" s="51"/>
      <c r="J463" s="104">
        <f t="shared" si="7"/>
        <v>0</v>
      </c>
    </row>
    <row r="464" spans="1:11" ht="27.95" customHeight="1" x14ac:dyDescent="0.25">
      <c r="A464" s="23" t="s">
        <v>102</v>
      </c>
      <c r="B464" s="24" t="s">
        <v>1100</v>
      </c>
      <c r="C464" s="25" t="s">
        <v>1101</v>
      </c>
      <c r="D464" s="25" t="s">
        <v>1102</v>
      </c>
      <c r="E464" s="26" t="s">
        <v>37</v>
      </c>
      <c r="F464" s="27">
        <v>3</v>
      </c>
      <c r="G464" s="28"/>
      <c r="H464" s="29"/>
      <c r="I464" s="51"/>
      <c r="J464" s="104">
        <f t="shared" si="7"/>
        <v>0</v>
      </c>
    </row>
    <row r="465" spans="1:10" ht="27.95" customHeight="1" x14ac:dyDescent="0.25">
      <c r="A465" s="23" t="s">
        <v>1314</v>
      </c>
      <c r="B465" s="24" t="s">
        <v>253</v>
      </c>
      <c r="C465" s="25" t="s">
        <v>254</v>
      </c>
      <c r="D465" s="25" t="s">
        <v>255</v>
      </c>
      <c r="E465" s="26" t="s">
        <v>37</v>
      </c>
      <c r="F465" s="27">
        <v>3</v>
      </c>
      <c r="G465" s="28"/>
      <c r="H465" s="29"/>
      <c r="I465" s="51"/>
      <c r="J465" s="104">
        <f t="shared" si="7"/>
        <v>0</v>
      </c>
    </row>
    <row r="466" spans="1:10" ht="27.95" customHeight="1" x14ac:dyDescent="0.25">
      <c r="A466" s="23" t="s">
        <v>274</v>
      </c>
      <c r="B466" s="71" t="s">
        <v>256</v>
      </c>
      <c r="C466" s="72" t="s">
        <v>257</v>
      </c>
      <c r="D466" s="72" t="s">
        <v>258</v>
      </c>
      <c r="E466" s="73" t="s">
        <v>37</v>
      </c>
      <c r="F466" s="74">
        <v>3</v>
      </c>
      <c r="G466" s="28"/>
      <c r="H466" s="29"/>
      <c r="I466" s="51"/>
      <c r="J466" s="104">
        <f t="shared" ref="J466:J500" si="8">F466*I466</f>
        <v>0</v>
      </c>
    </row>
    <row r="467" spans="1:10" ht="27.95" customHeight="1" x14ac:dyDescent="0.25">
      <c r="A467" s="23" t="s">
        <v>106</v>
      </c>
      <c r="B467" s="24" t="s">
        <v>1180</v>
      </c>
      <c r="C467" s="25" t="s">
        <v>1181</v>
      </c>
      <c r="D467" s="25" t="s">
        <v>1934</v>
      </c>
      <c r="E467" s="26" t="s">
        <v>37</v>
      </c>
      <c r="F467" s="27">
        <v>1</v>
      </c>
      <c r="G467" s="28"/>
      <c r="H467" s="29"/>
      <c r="I467" s="51"/>
      <c r="J467" s="104">
        <f t="shared" si="8"/>
        <v>0</v>
      </c>
    </row>
    <row r="468" spans="1:10" ht="27.95" customHeight="1" x14ac:dyDescent="0.25">
      <c r="A468" s="23" t="s">
        <v>910</v>
      </c>
      <c r="B468" s="24" t="s">
        <v>1094</v>
      </c>
      <c r="C468" s="25" t="s">
        <v>1095</v>
      </c>
      <c r="D468" s="25" t="s">
        <v>1096</v>
      </c>
      <c r="E468" s="26" t="s">
        <v>37</v>
      </c>
      <c r="F468" s="27">
        <v>2</v>
      </c>
      <c r="G468" s="28"/>
      <c r="H468" s="29"/>
      <c r="I468" s="51"/>
      <c r="J468" s="104">
        <f t="shared" si="8"/>
        <v>0</v>
      </c>
    </row>
    <row r="469" spans="1:10" ht="27.95" customHeight="1" x14ac:dyDescent="0.25">
      <c r="A469" s="23" t="s">
        <v>902</v>
      </c>
      <c r="B469" s="24" t="s">
        <v>1097</v>
      </c>
      <c r="C469" s="25" t="s">
        <v>1098</v>
      </c>
      <c r="D469" s="25" t="s">
        <v>1099</v>
      </c>
      <c r="E469" s="26" t="s">
        <v>37</v>
      </c>
      <c r="F469" s="27">
        <v>2</v>
      </c>
      <c r="G469" s="75"/>
      <c r="H469" s="29"/>
      <c r="I469" s="51"/>
      <c r="J469" s="104">
        <f t="shared" si="8"/>
        <v>0</v>
      </c>
    </row>
    <row r="470" spans="1:10" ht="27.95" customHeight="1" x14ac:dyDescent="0.25">
      <c r="A470" s="23" t="s">
        <v>922</v>
      </c>
      <c r="B470" s="24" t="s">
        <v>278</v>
      </c>
      <c r="C470" s="25" t="s">
        <v>279</v>
      </c>
      <c r="D470" s="25" t="s">
        <v>280</v>
      </c>
      <c r="E470" s="26" t="s">
        <v>37</v>
      </c>
      <c r="F470" s="27">
        <v>1</v>
      </c>
      <c r="G470" s="28"/>
      <c r="H470" s="29"/>
      <c r="I470" s="51"/>
      <c r="J470" s="104">
        <f t="shared" si="8"/>
        <v>0</v>
      </c>
    </row>
    <row r="471" spans="1:10" ht="34.5" customHeight="1" x14ac:dyDescent="0.25">
      <c r="A471" s="23" t="s">
        <v>920</v>
      </c>
      <c r="B471" s="24" t="s">
        <v>1997</v>
      </c>
      <c r="C471" s="31" t="s">
        <v>1804</v>
      </c>
      <c r="D471" s="25" t="s">
        <v>1805</v>
      </c>
      <c r="E471" s="26" t="s">
        <v>37</v>
      </c>
      <c r="F471" s="27">
        <v>1</v>
      </c>
      <c r="G471" s="28"/>
      <c r="H471" s="29"/>
      <c r="I471" s="51"/>
      <c r="J471" s="104">
        <f t="shared" si="8"/>
        <v>0</v>
      </c>
    </row>
    <row r="472" spans="1:10" ht="42.75" customHeight="1" x14ac:dyDescent="0.25">
      <c r="A472" s="23" t="s">
        <v>917</v>
      </c>
      <c r="B472" s="24" t="s">
        <v>204</v>
      </c>
      <c r="C472" s="31" t="s">
        <v>205</v>
      </c>
      <c r="D472" s="25" t="s">
        <v>206</v>
      </c>
      <c r="E472" s="26" t="s">
        <v>37</v>
      </c>
      <c r="F472" s="27">
        <v>1</v>
      </c>
      <c r="G472" s="28"/>
      <c r="H472" s="29"/>
      <c r="I472" s="51"/>
      <c r="J472" s="104">
        <f t="shared" si="8"/>
        <v>0</v>
      </c>
    </row>
    <row r="473" spans="1:10" ht="27.95" customHeight="1" x14ac:dyDescent="0.25">
      <c r="A473" s="23" t="s">
        <v>907</v>
      </c>
      <c r="B473" s="24" t="s">
        <v>365</v>
      </c>
      <c r="C473" s="31" t="s">
        <v>366</v>
      </c>
      <c r="D473" s="36" t="s">
        <v>367</v>
      </c>
      <c r="E473" s="26" t="s">
        <v>37</v>
      </c>
      <c r="F473" s="27">
        <v>1</v>
      </c>
      <c r="G473" s="28"/>
      <c r="H473" s="29"/>
      <c r="I473" s="51"/>
      <c r="J473" s="104">
        <f t="shared" si="8"/>
        <v>0</v>
      </c>
    </row>
    <row r="474" spans="1:10" ht="27.95" customHeight="1" x14ac:dyDescent="0.25">
      <c r="A474" s="23" t="s">
        <v>913</v>
      </c>
      <c r="B474" s="24" t="s">
        <v>1108</v>
      </c>
      <c r="C474" s="25" t="s">
        <v>1109</v>
      </c>
      <c r="D474" s="25" t="s">
        <v>1110</v>
      </c>
      <c r="E474" s="26" t="s">
        <v>37</v>
      </c>
      <c r="F474" s="27">
        <v>1</v>
      </c>
      <c r="G474" s="28"/>
      <c r="H474" s="29"/>
      <c r="I474" s="51"/>
      <c r="J474" s="104">
        <f t="shared" si="8"/>
        <v>0</v>
      </c>
    </row>
    <row r="475" spans="1:10" ht="27.95" customHeight="1" x14ac:dyDescent="0.25">
      <c r="A475" s="23" t="s">
        <v>914</v>
      </c>
      <c r="B475" s="41" t="s">
        <v>1998</v>
      </c>
      <c r="C475" s="31" t="s">
        <v>1089</v>
      </c>
      <c r="D475" s="34" t="s">
        <v>1090</v>
      </c>
      <c r="E475" s="26" t="s">
        <v>37</v>
      </c>
      <c r="F475" s="27">
        <v>1</v>
      </c>
      <c r="G475" s="28"/>
      <c r="H475" s="29"/>
      <c r="I475" s="51"/>
      <c r="J475" s="104">
        <f t="shared" si="8"/>
        <v>0</v>
      </c>
    </row>
    <row r="476" spans="1:10" ht="27.95" customHeight="1" x14ac:dyDescent="0.25">
      <c r="A476" s="23" t="s">
        <v>904</v>
      </c>
      <c r="B476" s="26" t="s">
        <v>1806</v>
      </c>
      <c r="C476" s="31" t="s">
        <v>1807</v>
      </c>
      <c r="D476" s="25" t="s">
        <v>1808</v>
      </c>
      <c r="E476" s="26" t="s">
        <v>37</v>
      </c>
      <c r="F476" s="27">
        <v>5</v>
      </c>
      <c r="G476" s="28"/>
      <c r="H476" s="29"/>
      <c r="I476" s="51"/>
      <c r="J476" s="104">
        <f t="shared" si="8"/>
        <v>0</v>
      </c>
    </row>
    <row r="477" spans="1:10" ht="27.95" customHeight="1" x14ac:dyDescent="0.25">
      <c r="A477" s="23" t="s">
        <v>912</v>
      </c>
      <c r="B477" s="26" t="s">
        <v>1809</v>
      </c>
      <c r="C477" s="31" t="s">
        <v>1810</v>
      </c>
      <c r="D477" s="34" t="s">
        <v>1811</v>
      </c>
      <c r="E477" s="26" t="s">
        <v>37</v>
      </c>
      <c r="F477" s="27">
        <v>1</v>
      </c>
      <c r="G477" s="28"/>
      <c r="H477" s="29"/>
      <c r="I477" s="51"/>
      <c r="J477" s="104">
        <f t="shared" si="8"/>
        <v>0</v>
      </c>
    </row>
    <row r="478" spans="1:10" ht="27.95" customHeight="1" x14ac:dyDescent="0.25">
      <c r="A478" s="23" t="s">
        <v>955</v>
      </c>
      <c r="B478" s="24" t="s">
        <v>1455</v>
      </c>
      <c r="C478" s="31" t="s">
        <v>1456</v>
      </c>
      <c r="D478" s="34" t="s">
        <v>39</v>
      </c>
      <c r="E478" s="26" t="s">
        <v>37</v>
      </c>
      <c r="F478" s="27">
        <v>8</v>
      </c>
      <c r="G478" s="28"/>
      <c r="H478" s="29"/>
      <c r="I478" s="51"/>
      <c r="J478" s="104">
        <f t="shared" si="8"/>
        <v>0</v>
      </c>
    </row>
    <row r="479" spans="1:10" ht="27.95" customHeight="1" x14ac:dyDescent="0.25">
      <c r="A479" s="23" t="s">
        <v>951</v>
      </c>
      <c r="B479" s="24" t="s">
        <v>1999</v>
      </c>
      <c r="C479" s="25" t="s">
        <v>1812</v>
      </c>
      <c r="D479" s="34" t="s">
        <v>1813</v>
      </c>
      <c r="E479" s="26" t="s">
        <v>37</v>
      </c>
      <c r="F479" s="37" t="s">
        <v>8</v>
      </c>
      <c r="G479" s="28"/>
      <c r="H479" s="29"/>
      <c r="I479" s="51"/>
      <c r="J479" s="104">
        <f t="shared" si="8"/>
        <v>0</v>
      </c>
    </row>
    <row r="480" spans="1:10" ht="27.95" customHeight="1" x14ac:dyDescent="0.25">
      <c r="A480" s="23" t="s">
        <v>852</v>
      </c>
      <c r="B480" s="24" t="s">
        <v>73</v>
      </c>
      <c r="C480" s="25" t="s">
        <v>74</v>
      </c>
      <c r="D480" s="25" t="s">
        <v>75</v>
      </c>
      <c r="E480" s="26" t="s">
        <v>37</v>
      </c>
      <c r="F480" s="27">
        <v>1</v>
      </c>
      <c r="G480" s="28"/>
      <c r="H480" s="29"/>
      <c r="I480" s="51"/>
      <c r="J480" s="104">
        <f t="shared" si="8"/>
        <v>0</v>
      </c>
    </row>
    <row r="481" spans="1:10" ht="27.95" customHeight="1" x14ac:dyDescent="0.25">
      <c r="A481" s="23" t="s">
        <v>403</v>
      </c>
      <c r="B481" s="24" t="s">
        <v>58</v>
      </c>
      <c r="C481" s="25" t="s">
        <v>59</v>
      </c>
      <c r="D481" s="25" t="s">
        <v>60</v>
      </c>
      <c r="E481" s="26" t="s">
        <v>37</v>
      </c>
      <c r="F481" s="27">
        <v>1</v>
      </c>
      <c r="G481" s="28"/>
      <c r="H481" s="29"/>
      <c r="I481" s="51"/>
      <c r="J481" s="104">
        <f t="shared" si="8"/>
        <v>0</v>
      </c>
    </row>
    <row r="482" spans="1:10" ht="27.95" customHeight="1" x14ac:dyDescent="0.25">
      <c r="A482" s="23" t="s">
        <v>1535</v>
      </c>
      <c r="B482" s="24" t="s">
        <v>64</v>
      </c>
      <c r="C482" s="25" t="s">
        <v>65</v>
      </c>
      <c r="D482" s="25" t="s">
        <v>66</v>
      </c>
      <c r="E482" s="26" t="s">
        <v>37</v>
      </c>
      <c r="F482" s="27">
        <v>1</v>
      </c>
      <c r="G482" s="28"/>
      <c r="H482" s="29"/>
      <c r="I482" s="51"/>
      <c r="J482" s="104">
        <f t="shared" si="8"/>
        <v>0</v>
      </c>
    </row>
    <row r="483" spans="1:10" ht="27.95" customHeight="1" x14ac:dyDescent="0.25">
      <c r="A483" s="23" t="s">
        <v>1040</v>
      </c>
      <c r="B483" s="24" t="s">
        <v>67</v>
      </c>
      <c r="C483" s="25" t="s">
        <v>68</v>
      </c>
      <c r="D483" s="25" t="s">
        <v>69</v>
      </c>
      <c r="E483" s="26" t="s">
        <v>37</v>
      </c>
      <c r="F483" s="27">
        <v>1</v>
      </c>
      <c r="G483" s="28"/>
      <c r="H483" s="29"/>
      <c r="I483" s="51"/>
      <c r="J483" s="104">
        <f t="shared" si="8"/>
        <v>0</v>
      </c>
    </row>
    <row r="484" spans="1:10" ht="27.95" customHeight="1" x14ac:dyDescent="0.25">
      <c r="A484" s="23" t="s">
        <v>976</v>
      </c>
      <c r="B484" s="24" t="s">
        <v>70</v>
      </c>
      <c r="C484" s="25" t="s">
        <v>71</v>
      </c>
      <c r="D484" s="25" t="s">
        <v>72</v>
      </c>
      <c r="E484" s="26" t="s">
        <v>37</v>
      </c>
      <c r="F484" s="27">
        <v>1</v>
      </c>
      <c r="G484" s="28"/>
      <c r="H484" s="29"/>
      <c r="I484" s="51"/>
      <c r="J484" s="104">
        <f t="shared" si="8"/>
        <v>0</v>
      </c>
    </row>
    <row r="485" spans="1:10" ht="27.95" customHeight="1" x14ac:dyDescent="0.25">
      <c r="A485" s="23" t="s">
        <v>1487</v>
      </c>
      <c r="B485" s="24" t="s">
        <v>76</v>
      </c>
      <c r="C485" s="25" t="s">
        <v>77</v>
      </c>
      <c r="D485" s="25" t="s">
        <v>78</v>
      </c>
      <c r="E485" s="26" t="s">
        <v>37</v>
      </c>
      <c r="F485" s="27">
        <v>1</v>
      </c>
      <c r="G485" s="28"/>
      <c r="H485" s="29"/>
      <c r="I485" s="51"/>
      <c r="J485" s="104">
        <f t="shared" si="8"/>
        <v>0</v>
      </c>
    </row>
    <row r="486" spans="1:10" ht="27.95" customHeight="1" x14ac:dyDescent="0.25">
      <c r="A486" s="23" t="s">
        <v>617</v>
      </c>
      <c r="B486" s="76" t="s">
        <v>61</v>
      </c>
      <c r="C486" s="25" t="s">
        <v>62</v>
      </c>
      <c r="D486" s="25" t="s">
        <v>63</v>
      </c>
      <c r="E486" s="26" t="s">
        <v>37</v>
      </c>
      <c r="F486" s="27">
        <v>1</v>
      </c>
      <c r="G486" s="77"/>
      <c r="H486" s="29"/>
      <c r="I486" s="51"/>
      <c r="J486" s="104">
        <f t="shared" si="8"/>
        <v>0</v>
      </c>
    </row>
    <row r="487" spans="1:10" ht="41.25" customHeight="1" x14ac:dyDescent="0.25">
      <c r="A487" s="23" t="s">
        <v>1458</v>
      </c>
      <c r="B487" s="78" t="s">
        <v>1935</v>
      </c>
      <c r="C487" s="31" t="s">
        <v>287</v>
      </c>
      <c r="D487" s="25" t="s">
        <v>1936</v>
      </c>
      <c r="E487" s="26" t="s">
        <v>37</v>
      </c>
      <c r="F487" s="27">
        <v>1</v>
      </c>
      <c r="G487" s="77"/>
      <c r="H487" s="29"/>
      <c r="I487" s="51"/>
      <c r="J487" s="104">
        <f t="shared" si="8"/>
        <v>0</v>
      </c>
    </row>
    <row r="488" spans="1:10" ht="27.95" customHeight="1" x14ac:dyDescent="0.25">
      <c r="A488" s="23" t="s">
        <v>822</v>
      </c>
      <c r="B488" s="76" t="s">
        <v>362</v>
      </c>
      <c r="C488" s="25" t="s">
        <v>363</v>
      </c>
      <c r="D488" s="25" t="s">
        <v>364</v>
      </c>
      <c r="E488" s="26" t="s">
        <v>37</v>
      </c>
      <c r="F488" s="27">
        <v>1</v>
      </c>
      <c r="G488" s="77"/>
      <c r="H488" s="29"/>
      <c r="I488" s="51"/>
      <c r="J488" s="104">
        <f t="shared" si="8"/>
        <v>0</v>
      </c>
    </row>
    <row r="489" spans="1:10" ht="27.95" customHeight="1" x14ac:dyDescent="0.25">
      <c r="A489" s="23" t="s">
        <v>825</v>
      </c>
      <c r="B489" s="76" t="s">
        <v>1433</v>
      </c>
      <c r="C489" s="25" t="s">
        <v>1434</v>
      </c>
      <c r="D489" s="25" t="s">
        <v>1435</v>
      </c>
      <c r="E489" s="26" t="s">
        <v>37</v>
      </c>
      <c r="F489" s="27">
        <v>1</v>
      </c>
      <c r="G489" s="77"/>
      <c r="H489" s="29"/>
      <c r="I489" s="51"/>
      <c r="J489" s="104">
        <f t="shared" si="8"/>
        <v>0</v>
      </c>
    </row>
    <row r="490" spans="1:10" ht="27.95" customHeight="1" x14ac:dyDescent="0.25">
      <c r="A490" s="23" t="s">
        <v>1490</v>
      </c>
      <c r="B490" s="76" t="s">
        <v>2000</v>
      </c>
      <c r="C490" s="25" t="s">
        <v>1814</v>
      </c>
      <c r="D490" s="34" t="s">
        <v>1815</v>
      </c>
      <c r="E490" s="26" t="s">
        <v>37</v>
      </c>
      <c r="F490" s="37" t="s">
        <v>10</v>
      </c>
      <c r="G490" s="77"/>
      <c r="H490" s="29"/>
      <c r="I490" s="51"/>
      <c r="J490" s="104">
        <f t="shared" si="8"/>
        <v>0</v>
      </c>
    </row>
    <row r="491" spans="1:10" ht="27.95" customHeight="1" x14ac:dyDescent="0.25">
      <c r="A491" s="23" t="s">
        <v>139</v>
      </c>
      <c r="B491" s="76" t="s">
        <v>2001</v>
      </c>
      <c r="C491" s="25" t="s">
        <v>1816</v>
      </c>
      <c r="D491" s="34" t="s">
        <v>1817</v>
      </c>
      <c r="E491" s="26" t="s">
        <v>37</v>
      </c>
      <c r="F491" s="37" t="s">
        <v>10</v>
      </c>
      <c r="G491" s="77"/>
      <c r="H491" s="29"/>
      <c r="I491" s="51"/>
      <c r="J491" s="104">
        <f t="shared" si="8"/>
        <v>0</v>
      </c>
    </row>
    <row r="492" spans="1:10" ht="27.95" customHeight="1" x14ac:dyDescent="0.25">
      <c r="A492" s="23" t="s">
        <v>1052</v>
      </c>
      <c r="B492" s="76" t="s">
        <v>2002</v>
      </c>
      <c r="C492" s="25" t="s">
        <v>1818</v>
      </c>
      <c r="D492" s="34" t="s">
        <v>1819</v>
      </c>
      <c r="E492" s="26" t="s">
        <v>37</v>
      </c>
      <c r="F492" s="37" t="s">
        <v>10</v>
      </c>
      <c r="G492" s="77"/>
      <c r="H492" s="29"/>
      <c r="I492" s="51"/>
      <c r="J492" s="104">
        <f t="shared" si="8"/>
        <v>0</v>
      </c>
    </row>
    <row r="493" spans="1:10" ht="27.95" customHeight="1" x14ac:dyDescent="0.25">
      <c r="A493" s="23" t="s">
        <v>1064</v>
      </c>
      <c r="B493" s="76" t="s">
        <v>2003</v>
      </c>
      <c r="C493" s="25" t="s">
        <v>1820</v>
      </c>
      <c r="D493" s="34" t="s">
        <v>1821</v>
      </c>
      <c r="E493" s="26" t="s">
        <v>37</v>
      </c>
      <c r="F493" s="37" t="s">
        <v>10</v>
      </c>
      <c r="G493" s="77"/>
      <c r="H493" s="29"/>
      <c r="I493" s="51"/>
      <c r="J493" s="104">
        <f t="shared" si="8"/>
        <v>0</v>
      </c>
    </row>
    <row r="494" spans="1:10" ht="27.95" customHeight="1" x14ac:dyDescent="0.25">
      <c r="A494" s="23" t="s">
        <v>1057</v>
      </c>
      <c r="B494" s="76" t="s">
        <v>2004</v>
      </c>
      <c r="C494" s="25" t="s">
        <v>1822</v>
      </c>
      <c r="D494" s="34" t="s">
        <v>1823</v>
      </c>
      <c r="E494" s="26" t="s">
        <v>37</v>
      </c>
      <c r="F494" s="37" t="s">
        <v>10</v>
      </c>
      <c r="G494" s="77"/>
      <c r="H494" s="29"/>
      <c r="I494" s="51"/>
      <c r="J494" s="104">
        <f t="shared" si="8"/>
        <v>0</v>
      </c>
    </row>
    <row r="495" spans="1:10" ht="27.95" customHeight="1" x14ac:dyDescent="0.25">
      <c r="A495" s="23" t="s">
        <v>1061</v>
      </c>
      <c r="B495" s="76" t="s">
        <v>1976</v>
      </c>
      <c r="C495" s="25" t="s">
        <v>1937</v>
      </c>
      <c r="D495" s="34" t="s">
        <v>1856</v>
      </c>
      <c r="E495" s="26" t="s">
        <v>37</v>
      </c>
      <c r="F495" s="37" t="s">
        <v>8</v>
      </c>
      <c r="G495" s="77"/>
      <c r="H495" s="29"/>
      <c r="I495" s="51"/>
      <c r="J495" s="104">
        <f t="shared" si="8"/>
        <v>0</v>
      </c>
    </row>
    <row r="496" spans="1:10" ht="27.95" customHeight="1" x14ac:dyDescent="0.25">
      <c r="A496" s="23" t="s">
        <v>1065</v>
      </c>
      <c r="B496" s="76" t="s">
        <v>285</v>
      </c>
      <c r="C496" s="31" t="s">
        <v>286</v>
      </c>
      <c r="D496" s="25" t="s">
        <v>1938</v>
      </c>
      <c r="E496" s="26" t="s">
        <v>37</v>
      </c>
      <c r="F496" s="27">
        <v>1</v>
      </c>
      <c r="G496" s="77"/>
      <c r="H496" s="29"/>
      <c r="I496" s="51"/>
      <c r="J496" s="104">
        <f t="shared" si="8"/>
        <v>0</v>
      </c>
    </row>
    <row r="497" spans="1:10" ht="27.95" customHeight="1" x14ac:dyDescent="0.25">
      <c r="A497" s="23" t="s">
        <v>1075</v>
      </c>
      <c r="B497" s="76" t="s">
        <v>468</v>
      </c>
      <c r="C497" s="25" t="s">
        <v>1824</v>
      </c>
      <c r="D497" s="25" t="s">
        <v>1939</v>
      </c>
      <c r="E497" s="26" t="s">
        <v>37</v>
      </c>
      <c r="F497" s="27">
        <v>1</v>
      </c>
      <c r="G497" s="77"/>
      <c r="H497" s="29"/>
      <c r="I497" s="51"/>
      <c r="J497" s="104">
        <f t="shared" si="8"/>
        <v>0</v>
      </c>
    </row>
    <row r="498" spans="1:10" ht="27.95" customHeight="1" x14ac:dyDescent="0.25">
      <c r="A498" s="23" t="s">
        <v>1079</v>
      </c>
      <c r="B498" s="79" t="s">
        <v>1940</v>
      </c>
      <c r="C498" s="31" t="s">
        <v>1943</v>
      </c>
      <c r="D498" s="34" t="s">
        <v>1626</v>
      </c>
      <c r="E498" s="26" t="s">
        <v>37</v>
      </c>
      <c r="F498" s="27">
        <v>1</v>
      </c>
      <c r="G498" s="77"/>
      <c r="H498" s="29"/>
      <c r="I498" s="51"/>
      <c r="J498" s="104">
        <f t="shared" si="8"/>
        <v>0</v>
      </c>
    </row>
    <row r="499" spans="1:10" ht="27.95" customHeight="1" x14ac:dyDescent="0.25">
      <c r="A499" s="23" t="s">
        <v>1071</v>
      </c>
      <c r="B499" s="76" t="s">
        <v>1091</v>
      </c>
      <c r="C499" s="31" t="s">
        <v>1092</v>
      </c>
      <c r="D499" s="34" t="s">
        <v>1093</v>
      </c>
      <c r="E499" s="26" t="s">
        <v>37</v>
      </c>
      <c r="F499" s="27">
        <v>1</v>
      </c>
      <c r="G499" s="77"/>
      <c r="H499" s="29"/>
      <c r="I499" s="51"/>
      <c r="J499" s="104">
        <f t="shared" si="8"/>
        <v>0</v>
      </c>
    </row>
    <row r="500" spans="1:10" ht="27.95" customHeight="1" x14ac:dyDescent="0.25">
      <c r="A500" s="23" t="s">
        <v>1012</v>
      </c>
      <c r="B500" s="76" t="s">
        <v>835</v>
      </c>
      <c r="C500" s="25" t="s">
        <v>836</v>
      </c>
      <c r="D500" s="25" t="s">
        <v>837</v>
      </c>
      <c r="E500" s="26" t="s">
        <v>37</v>
      </c>
      <c r="F500" s="27">
        <v>1</v>
      </c>
      <c r="G500" s="77"/>
      <c r="H500" s="29"/>
      <c r="I500" s="51"/>
      <c r="J500" s="104">
        <f t="shared" si="8"/>
        <v>0</v>
      </c>
    </row>
    <row r="501" spans="1:10" ht="27.95" customHeight="1" x14ac:dyDescent="0.25">
      <c r="A501" s="23" t="s">
        <v>1001</v>
      </c>
      <c r="B501" s="76" t="s">
        <v>832</v>
      </c>
      <c r="C501" s="25" t="s">
        <v>833</v>
      </c>
      <c r="D501" s="25" t="s">
        <v>834</v>
      </c>
      <c r="E501" s="26" t="s">
        <v>37</v>
      </c>
      <c r="F501" s="27">
        <v>1</v>
      </c>
      <c r="G501" s="77"/>
      <c r="H501" s="29"/>
      <c r="I501" s="51"/>
      <c r="J501" s="104">
        <f>F501*I501</f>
        <v>0</v>
      </c>
    </row>
    <row r="502" spans="1:10" ht="27.95" customHeight="1" x14ac:dyDescent="0.25">
      <c r="A502" s="23" t="s">
        <v>1015</v>
      </c>
      <c r="B502" s="76" t="s">
        <v>283</v>
      </c>
      <c r="C502" s="25" t="s">
        <v>284</v>
      </c>
      <c r="D502" s="25" t="s">
        <v>1941</v>
      </c>
      <c r="E502" s="26" t="s">
        <v>37</v>
      </c>
      <c r="F502" s="27">
        <v>1</v>
      </c>
      <c r="G502" s="77"/>
      <c r="H502" s="29"/>
      <c r="I502" s="51"/>
      <c r="J502" s="104">
        <f t="shared" ref="J502:J530" si="9">F502*I502</f>
        <v>0</v>
      </c>
    </row>
    <row r="503" spans="1:10" ht="27.95" customHeight="1" x14ac:dyDescent="0.25">
      <c r="A503" s="23" t="s">
        <v>1005</v>
      </c>
      <c r="B503" s="76" t="s">
        <v>776</v>
      </c>
      <c r="C503" s="25" t="s">
        <v>777</v>
      </c>
      <c r="D503" s="25" t="s">
        <v>778</v>
      </c>
      <c r="E503" s="26" t="s">
        <v>37</v>
      </c>
      <c r="F503" s="27">
        <v>12</v>
      </c>
      <c r="G503" s="77"/>
      <c r="H503" s="29"/>
      <c r="I503" s="51"/>
      <c r="J503" s="104">
        <f t="shared" si="9"/>
        <v>0</v>
      </c>
    </row>
    <row r="504" spans="1:10" ht="27.95" customHeight="1" x14ac:dyDescent="0.25">
      <c r="A504" s="23" t="s">
        <v>1016</v>
      </c>
      <c r="B504" s="80" t="s">
        <v>2005</v>
      </c>
      <c r="C504" s="81" t="s">
        <v>2006</v>
      </c>
      <c r="D504" s="81" t="s">
        <v>2007</v>
      </c>
      <c r="E504" s="82" t="s">
        <v>166</v>
      </c>
      <c r="F504" s="83">
        <v>6</v>
      </c>
      <c r="G504" s="77"/>
      <c r="H504" s="84"/>
      <c r="I504" s="51"/>
      <c r="J504" s="104">
        <f t="shared" si="9"/>
        <v>0</v>
      </c>
    </row>
    <row r="505" spans="1:10" ht="27.95" customHeight="1" x14ac:dyDescent="0.25">
      <c r="A505" s="23" t="s">
        <v>1008</v>
      </c>
      <c r="B505" s="85" t="s">
        <v>2008</v>
      </c>
      <c r="C505" s="63" t="s">
        <v>2009</v>
      </c>
      <c r="D505" s="63" t="s">
        <v>2010</v>
      </c>
      <c r="E505" s="65" t="s">
        <v>2011</v>
      </c>
      <c r="F505" s="64">
        <v>1</v>
      </c>
      <c r="G505" s="77"/>
      <c r="H505" s="69"/>
      <c r="I505" s="51"/>
      <c r="J505" s="104">
        <f t="shared" si="9"/>
        <v>0</v>
      </c>
    </row>
    <row r="506" spans="1:10" ht="27.95" customHeight="1" x14ac:dyDescent="0.25">
      <c r="A506" s="23" t="s">
        <v>1017</v>
      </c>
      <c r="B506" s="85" t="s">
        <v>2012</v>
      </c>
      <c r="C506" s="63" t="s">
        <v>2013</v>
      </c>
      <c r="D506" s="63" t="s">
        <v>2014</v>
      </c>
      <c r="E506" s="65" t="s">
        <v>37</v>
      </c>
      <c r="F506" s="64">
        <v>1</v>
      </c>
      <c r="G506" s="77"/>
      <c r="H506" s="69"/>
      <c r="I506" s="51"/>
      <c r="J506" s="104">
        <f t="shared" si="9"/>
        <v>0</v>
      </c>
    </row>
    <row r="507" spans="1:10" ht="27.95" customHeight="1" x14ac:dyDescent="0.25">
      <c r="A507" s="23" t="s">
        <v>1018</v>
      </c>
      <c r="B507" s="76" t="s">
        <v>2015</v>
      </c>
      <c r="C507" s="25" t="s">
        <v>2016</v>
      </c>
      <c r="D507" s="25" t="s">
        <v>2017</v>
      </c>
      <c r="E507" s="26" t="s">
        <v>37</v>
      </c>
      <c r="F507" s="27">
        <v>3</v>
      </c>
      <c r="G507" s="77"/>
      <c r="H507" s="29"/>
      <c r="I507" s="51"/>
      <c r="J507" s="104">
        <f t="shared" si="9"/>
        <v>0</v>
      </c>
    </row>
    <row r="508" spans="1:10" ht="27.95" customHeight="1" x14ac:dyDescent="0.25">
      <c r="A508" s="23" t="s">
        <v>1056</v>
      </c>
      <c r="B508" s="76" t="s">
        <v>2018</v>
      </c>
      <c r="C508" s="25" t="s">
        <v>2019</v>
      </c>
      <c r="D508" s="25" t="s">
        <v>2020</v>
      </c>
      <c r="E508" s="26" t="s">
        <v>37</v>
      </c>
      <c r="F508" s="27">
        <v>1</v>
      </c>
      <c r="G508" s="77"/>
      <c r="H508" s="29"/>
      <c r="I508" s="51"/>
      <c r="J508" s="104">
        <f t="shared" si="9"/>
        <v>0</v>
      </c>
    </row>
    <row r="509" spans="1:10" ht="27.95" customHeight="1" x14ac:dyDescent="0.25">
      <c r="A509" s="23" t="s">
        <v>519</v>
      </c>
      <c r="B509" s="85" t="s">
        <v>2021</v>
      </c>
      <c r="C509" s="63" t="s">
        <v>2022</v>
      </c>
      <c r="D509" s="63" t="s">
        <v>2023</v>
      </c>
      <c r="E509" s="65" t="s">
        <v>37</v>
      </c>
      <c r="F509" s="64">
        <v>1</v>
      </c>
      <c r="G509" s="86"/>
      <c r="H509" s="69"/>
      <c r="I509" s="87"/>
      <c r="J509" s="104">
        <f t="shared" si="9"/>
        <v>0</v>
      </c>
    </row>
    <row r="510" spans="1:10" ht="27.95" customHeight="1" x14ac:dyDescent="0.25">
      <c r="A510" s="23" t="s">
        <v>1403</v>
      </c>
      <c r="B510" s="76" t="s">
        <v>2024</v>
      </c>
      <c r="C510" s="25" t="s">
        <v>2025</v>
      </c>
      <c r="D510" s="25" t="s">
        <v>2026</v>
      </c>
      <c r="E510" s="26" t="s">
        <v>37</v>
      </c>
      <c r="F510" s="27">
        <v>2</v>
      </c>
      <c r="G510" s="77"/>
      <c r="H510" s="29"/>
      <c r="I510" s="51"/>
      <c r="J510" s="104">
        <f t="shared" si="9"/>
        <v>0</v>
      </c>
    </row>
    <row r="511" spans="1:10" ht="27.95" customHeight="1" x14ac:dyDescent="0.25">
      <c r="A511" s="23" t="s">
        <v>1446</v>
      </c>
      <c r="B511" s="76" t="s">
        <v>2027</v>
      </c>
      <c r="C511" s="25" t="s">
        <v>2031</v>
      </c>
      <c r="D511" s="25" t="s">
        <v>2028</v>
      </c>
      <c r="E511" s="26" t="s">
        <v>37</v>
      </c>
      <c r="F511" s="27">
        <v>20</v>
      </c>
      <c r="G511" s="77"/>
      <c r="H511" s="29"/>
      <c r="I511" s="51"/>
      <c r="J511" s="104">
        <f t="shared" si="9"/>
        <v>0</v>
      </c>
    </row>
    <row r="512" spans="1:10" ht="27.95" customHeight="1" x14ac:dyDescent="0.25">
      <c r="A512" s="23" t="s">
        <v>1600</v>
      </c>
      <c r="B512" s="76" t="s">
        <v>2029</v>
      </c>
      <c r="C512" s="25" t="s">
        <v>2030</v>
      </c>
      <c r="D512" s="25" t="s">
        <v>2032</v>
      </c>
      <c r="E512" s="26" t="s">
        <v>37</v>
      </c>
      <c r="F512" s="27">
        <v>15</v>
      </c>
      <c r="G512" s="77"/>
      <c r="H512" s="29"/>
      <c r="I512" s="51"/>
      <c r="J512" s="104">
        <f t="shared" si="9"/>
        <v>0</v>
      </c>
    </row>
    <row r="513" spans="1:10" ht="41.25" customHeight="1" x14ac:dyDescent="0.25">
      <c r="A513" s="23" t="s">
        <v>1588</v>
      </c>
      <c r="B513" s="76" t="s">
        <v>2033</v>
      </c>
      <c r="C513" s="25" t="s">
        <v>2034</v>
      </c>
      <c r="D513" s="25" t="s">
        <v>2035</v>
      </c>
      <c r="E513" s="26" t="s">
        <v>37</v>
      </c>
      <c r="F513" s="27">
        <v>12</v>
      </c>
      <c r="G513" s="77"/>
      <c r="H513" s="29"/>
      <c r="I513" s="51"/>
      <c r="J513" s="104">
        <f t="shared" si="9"/>
        <v>0</v>
      </c>
    </row>
    <row r="514" spans="1:10" ht="27.95" customHeight="1" x14ac:dyDescent="0.25">
      <c r="A514" s="23" t="s">
        <v>248</v>
      </c>
      <c r="B514" s="76" t="s">
        <v>2036</v>
      </c>
      <c r="C514" s="25" t="s">
        <v>2037</v>
      </c>
      <c r="D514" s="25" t="s">
        <v>2038</v>
      </c>
      <c r="E514" s="26" t="s">
        <v>37</v>
      </c>
      <c r="F514" s="27">
        <v>7</v>
      </c>
      <c r="G514" s="77"/>
      <c r="H514" s="29"/>
      <c r="I514" s="51"/>
      <c r="J514" s="104">
        <f>F514*I514</f>
        <v>0</v>
      </c>
    </row>
    <row r="515" spans="1:10" ht="27.95" customHeight="1" x14ac:dyDescent="0.25">
      <c r="A515" s="23" t="s">
        <v>1591</v>
      </c>
      <c r="B515" s="76" t="s">
        <v>2039</v>
      </c>
      <c r="C515" s="25" t="s">
        <v>2040</v>
      </c>
      <c r="D515" s="25" t="s">
        <v>2041</v>
      </c>
      <c r="E515" s="26" t="s">
        <v>37</v>
      </c>
      <c r="F515" s="27">
        <v>6</v>
      </c>
      <c r="G515" s="77"/>
      <c r="H515" s="29"/>
      <c r="I515" s="51"/>
      <c r="J515" s="104">
        <f t="shared" si="9"/>
        <v>0</v>
      </c>
    </row>
    <row r="516" spans="1:10" ht="27.95" customHeight="1" x14ac:dyDescent="0.25">
      <c r="A516" s="23" t="s">
        <v>1597</v>
      </c>
      <c r="B516" s="76" t="s">
        <v>2042</v>
      </c>
      <c r="C516" s="25" t="s">
        <v>2043</v>
      </c>
      <c r="D516" s="25" t="s">
        <v>2044</v>
      </c>
      <c r="E516" s="26" t="s">
        <v>37</v>
      </c>
      <c r="F516" s="27">
        <v>12</v>
      </c>
      <c r="G516" s="77"/>
      <c r="H516" s="29"/>
      <c r="I516" s="51"/>
      <c r="J516" s="104">
        <f t="shared" si="9"/>
        <v>0</v>
      </c>
    </row>
    <row r="517" spans="1:10" ht="27.95" customHeight="1" x14ac:dyDescent="0.25">
      <c r="A517" s="23" t="s">
        <v>1592</v>
      </c>
      <c r="B517" s="76" t="s">
        <v>2045</v>
      </c>
      <c r="C517" s="25" t="s">
        <v>2040</v>
      </c>
      <c r="D517" s="25" t="s">
        <v>2046</v>
      </c>
      <c r="E517" s="26" t="s">
        <v>37</v>
      </c>
      <c r="F517" s="27">
        <v>6</v>
      </c>
      <c r="G517" s="77"/>
      <c r="H517" s="29"/>
      <c r="I517" s="51"/>
      <c r="J517" s="104">
        <f t="shared" si="9"/>
        <v>0</v>
      </c>
    </row>
    <row r="518" spans="1:10" ht="27.95" customHeight="1" x14ac:dyDescent="0.25">
      <c r="A518" s="23" t="s">
        <v>1595</v>
      </c>
      <c r="B518" s="76" t="s">
        <v>2047</v>
      </c>
      <c r="C518" s="25" t="s">
        <v>2048</v>
      </c>
      <c r="D518" s="25" t="s">
        <v>2049</v>
      </c>
      <c r="E518" s="26" t="s">
        <v>37</v>
      </c>
      <c r="F518" s="27">
        <v>25</v>
      </c>
      <c r="G518" s="77"/>
      <c r="H518" s="29"/>
      <c r="I518" s="51"/>
      <c r="J518" s="104">
        <f t="shared" si="9"/>
        <v>0</v>
      </c>
    </row>
    <row r="519" spans="1:10" ht="27.95" customHeight="1" x14ac:dyDescent="0.25">
      <c r="A519" s="23" t="s">
        <v>1573</v>
      </c>
      <c r="B519" s="76" t="s">
        <v>2096</v>
      </c>
      <c r="C519" s="25" t="s">
        <v>2050</v>
      </c>
      <c r="D519" s="25" t="s">
        <v>2051</v>
      </c>
      <c r="E519" s="26" t="s">
        <v>37</v>
      </c>
      <c r="F519" s="27">
        <v>25</v>
      </c>
      <c r="G519" s="77"/>
      <c r="H519" s="29"/>
      <c r="I519" s="51"/>
      <c r="J519" s="104">
        <f t="shared" si="9"/>
        <v>0</v>
      </c>
    </row>
    <row r="520" spans="1:10" ht="27.95" customHeight="1" x14ac:dyDescent="0.25">
      <c r="A520" s="23" t="s">
        <v>1440</v>
      </c>
      <c r="B520" s="76" t="s">
        <v>2054</v>
      </c>
      <c r="C520" s="25" t="s">
        <v>2053</v>
      </c>
      <c r="D520" s="25" t="s">
        <v>2055</v>
      </c>
      <c r="E520" s="26" t="s">
        <v>37</v>
      </c>
      <c r="F520" s="27">
        <v>6</v>
      </c>
      <c r="G520" s="77"/>
      <c r="H520" s="29"/>
      <c r="I520" s="51"/>
      <c r="J520" s="104">
        <f t="shared" si="9"/>
        <v>0</v>
      </c>
    </row>
    <row r="521" spans="1:10" ht="27.95" customHeight="1" x14ac:dyDescent="0.25">
      <c r="A521" s="23" t="s">
        <v>1571</v>
      </c>
      <c r="B521" s="76" t="s">
        <v>2056</v>
      </c>
      <c r="C521" s="25" t="s">
        <v>2058</v>
      </c>
      <c r="D521" s="25" t="s">
        <v>2057</v>
      </c>
      <c r="E521" s="26" t="s">
        <v>37</v>
      </c>
      <c r="F521" s="27">
        <v>6</v>
      </c>
      <c r="G521" s="77"/>
      <c r="H521" s="29"/>
      <c r="I521" s="51"/>
      <c r="J521" s="104">
        <f t="shared" si="9"/>
        <v>0</v>
      </c>
    </row>
    <row r="522" spans="1:10" ht="27.95" customHeight="1" x14ac:dyDescent="0.25">
      <c r="A522" s="23" t="s">
        <v>1586</v>
      </c>
      <c r="B522" s="76" t="s">
        <v>2059</v>
      </c>
      <c r="C522" s="25" t="s">
        <v>2061</v>
      </c>
      <c r="D522" s="25" t="s">
        <v>2060</v>
      </c>
      <c r="E522" s="26" t="s">
        <v>37</v>
      </c>
      <c r="F522" s="27">
        <v>6</v>
      </c>
      <c r="G522" s="77"/>
      <c r="H522" s="29"/>
      <c r="I522" s="51"/>
      <c r="J522" s="104">
        <f t="shared" si="9"/>
        <v>0</v>
      </c>
    </row>
    <row r="523" spans="1:10" ht="27.95" customHeight="1" x14ac:dyDescent="0.25">
      <c r="A523" s="23" t="s">
        <v>175</v>
      </c>
      <c r="B523" s="76" t="s">
        <v>2062</v>
      </c>
      <c r="C523" s="25" t="s">
        <v>2063</v>
      </c>
      <c r="D523" s="25" t="s">
        <v>2064</v>
      </c>
      <c r="E523" s="26" t="s">
        <v>37</v>
      </c>
      <c r="F523" s="27">
        <v>6</v>
      </c>
      <c r="G523" s="77"/>
      <c r="H523" s="29"/>
      <c r="I523" s="51"/>
      <c r="J523" s="104">
        <f t="shared" si="9"/>
        <v>0</v>
      </c>
    </row>
    <row r="524" spans="1:10" ht="27.95" customHeight="1" x14ac:dyDescent="0.25">
      <c r="A524" s="23" t="s">
        <v>1148</v>
      </c>
      <c r="B524" s="76" t="s">
        <v>2065</v>
      </c>
      <c r="C524" s="25" t="s">
        <v>2066</v>
      </c>
      <c r="D524" s="25" t="s">
        <v>2067</v>
      </c>
      <c r="E524" s="26" t="s">
        <v>37</v>
      </c>
      <c r="F524" s="27">
        <v>3</v>
      </c>
      <c r="G524" s="77"/>
      <c r="H524" s="29"/>
      <c r="I524" s="51"/>
      <c r="J524" s="104">
        <f t="shared" si="9"/>
        <v>0</v>
      </c>
    </row>
    <row r="525" spans="1:10" ht="27.95" customHeight="1" x14ac:dyDescent="0.25">
      <c r="A525" s="23" t="s">
        <v>1152</v>
      </c>
      <c r="B525" s="76" t="s">
        <v>2068</v>
      </c>
      <c r="C525" s="25" t="s">
        <v>1942</v>
      </c>
      <c r="D525" s="25" t="s">
        <v>2069</v>
      </c>
      <c r="E525" s="26" t="s">
        <v>37</v>
      </c>
      <c r="F525" s="27">
        <v>6</v>
      </c>
      <c r="G525" s="77"/>
      <c r="H525" s="29"/>
      <c r="I525" s="51"/>
      <c r="J525" s="104">
        <f t="shared" si="9"/>
        <v>0</v>
      </c>
    </row>
    <row r="526" spans="1:10" ht="27.95" customHeight="1" x14ac:dyDescent="0.25">
      <c r="A526" s="23" t="s">
        <v>1172</v>
      </c>
      <c r="B526" s="76" t="s">
        <v>2070</v>
      </c>
      <c r="C526" s="25" t="s">
        <v>2071</v>
      </c>
      <c r="D526" s="25" t="s">
        <v>2072</v>
      </c>
      <c r="E526" s="26" t="s">
        <v>37</v>
      </c>
      <c r="F526" s="27">
        <v>6</v>
      </c>
      <c r="G526" s="77"/>
      <c r="H526" s="29"/>
      <c r="I526" s="51"/>
      <c r="J526" s="104">
        <f t="shared" si="9"/>
        <v>0</v>
      </c>
    </row>
    <row r="527" spans="1:10" ht="27.95" customHeight="1" x14ac:dyDescent="0.25">
      <c r="A527" s="23" t="s">
        <v>1176</v>
      </c>
      <c r="B527" s="76" t="s">
        <v>2073</v>
      </c>
      <c r="C527" s="25" t="s">
        <v>2071</v>
      </c>
      <c r="D527" s="25" t="s">
        <v>2074</v>
      </c>
      <c r="E527" s="26" t="s">
        <v>37</v>
      </c>
      <c r="F527" s="27">
        <v>6</v>
      </c>
      <c r="G527" s="77"/>
      <c r="H527" s="29"/>
      <c r="I527" s="51"/>
      <c r="J527" s="104">
        <f t="shared" si="9"/>
        <v>0</v>
      </c>
    </row>
    <row r="528" spans="1:10" ht="27.95" customHeight="1" x14ac:dyDescent="0.25">
      <c r="A528" s="23" t="s">
        <v>1174</v>
      </c>
      <c r="B528" s="76" t="s">
        <v>2075</v>
      </c>
      <c r="C528" s="25" t="s">
        <v>2076</v>
      </c>
      <c r="D528" s="25" t="s">
        <v>2077</v>
      </c>
      <c r="E528" s="26" t="s">
        <v>37</v>
      </c>
      <c r="F528" s="27">
        <v>6</v>
      </c>
      <c r="G528" s="77"/>
      <c r="H528" s="29"/>
      <c r="I528" s="51"/>
      <c r="J528" s="104">
        <f t="shared" si="9"/>
        <v>0</v>
      </c>
    </row>
    <row r="529" spans="1:10" ht="27.95" customHeight="1" x14ac:dyDescent="0.25">
      <c r="A529" s="23" t="s">
        <v>1175</v>
      </c>
      <c r="B529" s="76" t="s">
        <v>2099</v>
      </c>
      <c r="C529" s="25" t="s">
        <v>2092</v>
      </c>
      <c r="D529" s="25" t="s">
        <v>2093</v>
      </c>
      <c r="E529" s="26" t="s">
        <v>37</v>
      </c>
      <c r="F529" s="27">
        <v>6</v>
      </c>
      <c r="G529" s="77"/>
      <c r="H529" s="29"/>
      <c r="I529" s="51"/>
      <c r="J529" s="104">
        <f t="shared" si="9"/>
        <v>0</v>
      </c>
    </row>
    <row r="530" spans="1:10" ht="27.95" customHeight="1" thickBot="1" x14ac:dyDescent="0.3">
      <c r="A530" s="88" t="s">
        <v>1570</v>
      </c>
      <c r="B530" s="89" t="s">
        <v>2100</v>
      </c>
      <c r="C530" s="90" t="s">
        <v>2094</v>
      </c>
      <c r="D530" s="90" t="s">
        <v>2095</v>
      </c>
      <c r="E530" s="91" t="s">
        <v>37</v>
      </c>
      <c r="F530" s="92">
        <v>6</v>
      </c>
      <c r="G530" s="93"/>
      <c r="H530" s="94"/>
      <c r="I530" s="95"/>
      <c r="J530" s="104">
        <f t="shared" si="9"/>
        <v>0</v>
      </c>
    </row>
    <row r="531" spans="1:10" ht="27.95" customHeight="1" x14ac:dyDescent="0.25">
      <c r="A531" s="100" t="s">
        <v>1647</v>
      </c>
      <c r="B531" s="100"/>
      <c r="C531" s="100"/>
      <c r="D531" s="100"/>
      <c r="E531" s="100"/>
      <c r="F531" s="100"/>
      <c r="G531" s="100"/>
      <c r="H531" s="100"/>
      <c r="I531" s="101"/>
      <c r="J531" s="105">
        <f>SUM(J6:J530)</f>
        <v>0</v>
      </c>
    </row>
    <row r="532" spans="1:10" ht="27.95" customHeight="1" x14ac:dyDescent="0.25">
      <c r="A532" s="102" t="s">
        <v>1648</v>
      </c>
      <c r="B532" s="102"/>
      <c r="C532" s="102"/>
      <c r="D532" s="102"/>
      <c r="E532" s="102"/>
      <c r="F532" s="102"/>
      <c r="G532" s="102"/>
      <c r="H532" s="102"/>
      <c r="I532" s="103"/>
      <c r="J532" s="106"/>
    </row>
    <row r="533" spans="1:10" ht="27.95" customHeight="1" thickBot="1" x14ac:dyDescent="0.3">
      <c r="A533" s="102" t="s">
        <v>1649</v>
      </c>
      <c r="B533" s="102"/>
      <c r="C533" s="102"/>
      <c r="D533" s="102"/>
      <c r="E533" s="102"/>
      <c r="F533" s="102"/>
      <c r="G533" s="102"/>
      <c r="H533" s="102"/>
      <c r="I533" s="103"/>
      <c r="J533" s="107">
        <f>J531+J532</f>
        <v>0</v>
      </c>
    </row>
    <row r="534" spans="1:10" ht="24.95" customHeight="1" x14ac:dyDescent="0.25">
      <c r="A534" s="13"/>
      <c r="B534" s="14"/>
      <c r="C534" s="15"/>
      <c r="D534" s="15"/>
      <c r="E534" s="16"/>
      <c r="F534" s="17"/>
      <c r="G534" s="17"/>
      <c r="H534" s="17"/>
      <c r="I534" s="18"/>
      <c r="J534" s="18"/>
    </row>
    <row r="535" spans="1:10" x14ac:dyDescent="0.25">
      <c r="A535" s="1"/>
      <c r="B535" s="2"/>
      <c r="C535" s="3"/>
      <c r="D535" s="3"/>
      <c r="E535" s="7"/>
      <c r="F535" s="8"/>
      <c r="G535" s="8"/>
      <c r="H535" s="8"/>
      <c r="I535" s="9"/>
      <c r="J535" s="9"/>
    </row>
    <row r="536" spans="1:10" x14ac:dyDescent="0.25">
      <c r="A536" s="1"/>
      <c r="B536" s="2"/>
      <c r="C536" s="3"/>
      <c r="D536" s="3"/>
      <c r="E536" s="7"/>
      <c r="F536" s="8"/>
      <c r="G536" s="8"/>
      <c r="H536" s="8"/>
      <c r="I536" s="9"/>
      <c r="J536" s="9"/>
    </row>
    <row r="537" spans="1:10" ht="16.5" x14ac:dyDescent="0.25">
      <c r="A537" s="1"/>
      <c r="B537" s="6"/>
      <c r="C537" s="3"/>
      <c r="D537" s="3"/>
      <c r="E537" s="7"/>
      <c r="F537" s="8"/>
      <c r="G537" s="8"/>
      <c r="H537" s="98" t="s">
        <v>1965</v>
      </c>
      <c r="I537" s="98"/>
      <c r="J537" s="98"/>
    </row>
    <row r="538" spans="1:10" ht="16.5" x14ac:dyDescent="0.25">
      <c r="A538" s="1"/>
      <c r="B538" s="6" t="s">
        <v>1964</v>
      </c>
      <c r="C538" s="19"/>
      <c r="D538" s="3" t="s">
        <v>2101</v>
      </c>
      <c r="E538" s="7"/>
      <c r="F538" s="8"/>
      <c r="G538" s="8"/>
      <c r="H538" s="98"/>
      <c r="I538" s="98"/>
      <c r="J538" s="98"/>
    </row>
    <row r="539" spans="1:10" x14ac:dyDescent="0.25">
      <c r="A539" s="1"/>
      <c r="B539" s="2"/>
      <c r="C539" s="3"/>
      <c r="D539" s="3"/>
      <c r="E539" s="7"/>
      <c r="F539" s="8"/>
      <c r="G539" s="8"/>
      <c r="H539" s="99" t="s">
        <v>1966</v>
      </c>
      <c r="I539" s="99"/>
      <c r="J539" s="99"/>
    </row>
    <row r="540" spans="1:10" x14ac:dyDescent="0.25">
      <c r="A540" s="1"/>
      <c r="B540" s="2"/>
      <c r="C540" s="3"/>
      <c r="D540" s="3"/>
      <c r="E540" s="7"/>
      <c r="F540" s="8"/>
      <c r="G540" s="8"/>
      <c r="H540" s="8"/>
      <c r="I540" s="9"/>
      <c r="J540" s="9"/>
    </row>
    <row r="541" spans="1:10" x14ac:dyDescent="0.25">
      <c r="A541" s="1"/>
      <c r="B541" s="2"/>
      <c r="C541" s="3"/>
      <c r="D541" s="3"/>
      <c r="E541" s="7"/>
      <c r="F541" s="8"/>
      <c r="G541" s="8"/>
      <c r="H541" s="8"/>
      <c r="I541" s="9"/>
      <c r="J541" s="9"/>
    </row>
    <row r="542" spans="1:10" x14ac:dyDescent="0.25">
      <c r="A542" s="1"/>
      <c r="B542" s="2"/>
      <c r="C542" s="3"/>
      <c r="D542" s="3"/>
      <c r="E542" s="7"/>
      <c r="F542" s="8"/>
      <c r="G542" s="8"/>
      <c r="H542" s="8"/>
      <c r="I542" s="9"/>
      <c r="J542" s="9"/>
    </row>
  </sheetData>
  <sheetProtection algorithmName="SHA-512" hashValue="bM0tlp8TazCwyJIwocBB02hrQuax49ziG5pPE9sKxL9izHaeSy+yK+QS2rfaAQGv7omtUQ41bRRFHCRKJE2J7A==" saltValue="EXq9r9QO8F61S4+bczuvXA==" spinCount="100000" sheet="1" objects="1" scenarios="1"/>
  <mergeCells count="8">
    <mergeCell ref="A2:J2"/>
    <mergeCell ref="A3:J3"/>
    <mergeCell ref="H538:J538"/>
    <mergeCell ref="H537:J537"/>
    <mergeCell ref="H539:J539"/>
    <mergeCell ref="A531:I531"/>
    <mergeCell ref="A532:I532"/>
    <mergeCell ref="A533:I533"/>
  </mergeCells>
  <phoneticPr fontId="17" type="noConversion"/>
  <pageMargins left="0.39370078740157483" right="0.39370078740157483" top="0.39370078740157483" bottom="0.39370078740157483" header="0.31496062992125984" footer="0.31496062992125984"/>
  <pageSetup paperSize="9" scale="95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48178BD87D5AD40A6DB0AAA1F98591C" ma:contentTypeVersion="19" ma:contentTypeDescription="Stvaranje novog dokumenta." ma:contentTypeScope="" ma:versionID="cf88fdbde456d6aa85f394a9d081a130">
  <xsd:schema xmlns:xsd="http://www.w3.org/2001/XMLSchema" xmlns:xs="http://www.w3.org/2001/XMLSchema" xmlns:p="http://schemas.microsoft.com/office/2006/metadata/properties" xmlns:ns2="e90ff5ed-bd27-48a3-b74b-6000aa305a96" xmlns:ns3="1e528206-76f1-4a91-ae62-89259376b25f" targetNamespace="http://schemas.microsoft.com/office/2006/metadata/properties" ma:root="true" ma:fieldsID="0f5f0d9dd1f8d1e818f07753e6704623" ns2:_="" ns3:_="">
    <xsd:import namespace="e90ff5ed-bd27-48a3-b74b-6000aa305a96"/>
    <xsd:import namespace="1e528206-76f1-4a91-ae62-89259376b25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OBJAVA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0ff5ed-bd27-48a3-b74b-6000aa305a9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OBJAVA" ma:index="14" nillable="true" ma:displayName="PRINTANO" ma:format="Dropdown" ma:internalName="OBJAVA">
      <xsd:simpleType>
        <xsd:restriction base="dms:Choice">
          <xsd:enumeration value="PRINTANO"/>
          <xsd:enumeration value=".."/>
        </xsd:restriction>
      </xsd:simpleType>
    </xsd:element>
    <xsd:element name="lcf76f155ced4ddcb4097134ff3c332f" ma:index="16" nillable="true" ma:taxonomy="true" ma:internalName="lcf76f155ced4ddcb4097134ff3c332f" ma:taxonomyFieldName="MediaServiceImageTags" ma:displayName="Oznake slika" ma:readOnly="false" ma:fieldId="{5cf76f15-5ced-4ddc-b409-7134ff3c332f}" ma:taxonomyMulti="true" ma:sspId="5127324a-5ff0-435c-b36e-f0d7b333be1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528206-76f1-4a91-ae62-89259376b25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Zajednički se koristi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ji o zajedničkom korištenju" ma:internalName="SharedWithDetails" ma:readOnly="true">
      <xsd:simpleType>
        <xsd:restriction base="dms:Note">
          <xsd:maxLength value="255"/>
        </xsd:restriction>
      </xsd:simpleType>
    </xsd:element>
    <xsd:element name="TaxCatchAll" ma:index="17" nillable="true" ma:displayName="Taxonomy Catch All Column" ma:hidden="true" ma:list="{8d9b0225-8947-480a-bdd4-485431a18426}" ma:internalName="TaxCatchAll" ma:showField="CatchAllData" ma:web="1e528206-76f1-4a91-ae62-89259376b25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90ff5ed-bd27-48a3-b74b-6000aa305a96">
      <Terms xmlns="http://schemas.microsoft.com/office/infopath/2007/PartnerControls"/>
    </lcf76f155ced4ddcb4097134ff3c332f>
    <TaxCatchAll xmlns="1e528206-76f1-4a91-ae62-89259376b25f" xsi:nil="true"/>
    <OBJAVA xmlns="e90ff5ed-bd27-48a3-b74b-6000aa305a96" xsi:nil="true"/>
  </documentManagement>
</p:properties>
</file>

<file path=customXml/itemProps1.xml><?xml version="1.0" encoding="utf-8"?>
<ds:datastoreItem xmlns:ds="http://schemas.openxmlformats.org/officeDocument/2006/customXml" ds:itemID="{152C39E4-6047-48CB-8FC0-0328FEE50B8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C9EFADE-A0DC-4735-85AB-78B1120CD43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90ff5ed-bd27-48a3-b74b-6000aa305a96"/>
    <ds:schemaRef ds:uri="1e528206-76f1-4a91-ae62-89259376b25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D99177F-A550-405A-9C46-C1DE867D8656}">
  <ds:schemaRefs>
    <ds:schemaRef ds:uri="http://purl.org/dc/dcmitype/"/>
    <ds:schemaRef ds:uri="http://purl.org/dc/elements/1.1/"/>
    <ds:schemaRef ds:uri="http://purl.org/dc/terms/"/>
    <ds:schemaRef ds:uri="1e528206-76f1-4a91-ae62-89259376b25f"/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e90ff5ed-bd27-48a3-b74b-6000aa305a96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Troškovnik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Stevo-M</dc:creator>
  <cp:lastModifiedBy>Mihaela Dumančić</cp:lastModifiedBy>
  <cp:lastPrinted>2024-10-11T08:11:09Z</cp:lastPrinted>
  <dcterms:created xsi:type="dcterms:W3CDTF">2016-09-12T10:37:43Z</dcterms:created>
  <dcterms:modified xsi:type="dcterms:W3CDTF">2024-10-14T09:25:19Z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0x010100148178BD87D5AD40A6DB0AAA1F98591C</vt:lpwstr>
  </property>
</Properties>
</file>